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915"/>
  <workbookPr showInkAnnotation="0" autoCompressPictures="0"/>
  <bookViews>
    <workbookView xWindow="0" yWindow="0" windowWidth="24000" windowHeight="9740"/>
  </bookViews>
  <sheets>
    <sheet name="Maratonpoäng" sheetId="1" r:id="rId1"/>
    <sheet name="Placeringar" sheetId="2" r:id="rId2"/>
    <sheet name="Transponerade värden" sheetId="3" r:id="rId3"/>
  </sheets>
  <definedNames>
    <definedName name="_xlnm._FilterDatabase" localSheetId="0" hidden="1">Maratonpoäng!$A$1:$AY$160</definedName>
    <definedName name="_xlnm._FilterDatabase" localSheetId="2" hidden="1">'Transponerade värden'!$A$1:$FD$45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2" i="1"/>
  <c r="D145" i="1"/>
  <c r="E145" i="1"/>
  <c r="G145" i="1"/>
  <c r="H145" i="1"/>
  <c r="B145" i="1"/>
  <c r="F145" i="1"/>
  <c r="FD8" i="3"/>
  <c r="FC8" i="3"/>
  <c r="FB8" i="3"/>
  <c r="FA8" i="3"/>
  <c r="EZ8" i="3"/>
  <c r="EY8" i="3"/>
  <c r="EX8" i="3"/>
  <c r="EW8" i="3"/>
  <c r="EV8" i="3"/>
  <c r="EU8" i="3"/>
  <c r="ET8" i="3"/>
  <c r="ES8" i="3"/>
  <c r="ER8" i="3"/>
  <c r="EQ8" i="3"/>
  <c r="EP8" i="3"/>
  <c r="EO8" i="3"/>
  <c r="EN8" i="3"/>
  <c r="EM8" i="3"/>
  <c r="EL8" i="3"/>
  <c r="EK8" i="3"/>
  <c r="EJ8" i="3"/>
  <c r="EI8" i="3"/>
  <c r="EH8" i="3"/>
  <c r="EG8" i="3"/>
  <c r="EF8" i="3"/>
  <c r="EE8" i="3"/>
  <c r="ED8" i="3"/>
  <c r="EC8" i="3"/>
  <c r="EB8" i="3"/>
  <c r="EA8" i="3"/>
  <c r="DZ8" i="3"/>
  <c r="DY8" i="3"/>
  <c r="DX8" i="3"/>
  <c r="DW8" i="3"/>
  <c r="DV8" i="3"/>
  <c r="DU8" i="3"/>
  <c r="DT8" i="3"/>
  <c r="DS8" i="3"/>
  <c r="DR8" i="3"/>
  <c r="DQ8" i="3"/>
  <c r="DP8" i="3"/>
  <c r="DO8" i="3"/>
  <c r="DN8" i="3"/>
  <c r="DM8" i="3"/>
  <c r="DL8" i="3"/>
  <c r="DK8" i="3"/>
  <c r="DJ8" i="3"/>
  <c r="DI8" i="3"/>
  <c r="DH8" i="3"/>
  <c r="DG8" i="3"/>
  <c r="DF8" i="3"/>
  <c r="DE8" i="3"/>
  <c r="DD8" i="3"/>
  <c r="DC8" i="3"/>
  <c r="DB8" i="3"/>
  <c r="DA8" i="3"/>
  <c r="CZ8" i="3"/>
  <c r="CY8" i="3"/>
  <c r="CX8" i="3"/>
  <c r="CW8" i="3"/>
  <c r="CV8" i="3"/>
  <c r="CU8" i="3"/>
  <c r="CT8" i="3"/>
  <c r="CS8" i="3"/>
  <c r="CR8" i="3"/>
  <c r="CQ8" i="3"/>
  <c r="CP8" i="3"/>
  <c r="CO8" i="3"/>
  <c r="CN8" i="3"/>
  <c r="CM8" i="3"/>
  <c r="CL8" i="3"/>
  <c r="CK8" i="3"/>
  <c r="CJ8" i="3"/>
  <c r="CI8" i="3"/>
  <c r="CH8" i="3"/>
  <c r="CG8" i="3"/>
  <c r="CF8" i="3"/>
  <c r="CE8" i="3"/>
  <c r="CD8" i="3"/>
  <c r="CC8" i="3"/>
  <c r="CB8" i="3"/>
  <c r="CA8" i="3"/>
  <c r="BZ8" i="3"/>
  <c r="BY8" i="3"/>
  <c r="BX8" i="3"/>
  <c r="BW8" i="3"/>
  <c r="BV8" i="3"/>
  <c r="BU8" i="3"/>
  <c r="BT8" i="3"/>
  <c r="BS8" i="3"/>
  <c r="BR8" i="3"/>
  <c r="BQ8" i="3"/>
  <c r="BP8" i="3"/>
  <c r="BO8" i="3"/>
  <c r="BN8" i="3"/>
  <c r="BM8" i="3"/>
  <c r="BL8" i="3"/>
  <c r="BK8" i="3"/>
  <c r="BJ8" i="3"/>
  <c r="BI8" i="3"/>
  <c r="BH8" i="3"/>
  <c r="BG8" i="3"/>
  <c r="BF8" i="3"/>
  <c r="BE8" i="3"/>
  <c r="BD8" i="3"/>
  <c r="BC8" i="3"/>
  <c r="BB8" i="3"/>
  <c r="BA8" i="3"/>
  <c r="AZ8" i="3"/>
  <c r="AY8" i="3"/>
  <c r="AX8" i="3"/>
  <c r="AW8" i="3"/>
  <c r="AV8" i="3"/>
  <c r="AU8" i="3"/>
  <c r="AT8" i="3"/>
  <c r="AS8" i="3"/>
  <c r="AR8" i="3"/>
  <c r="AQ8" i="3"/>
  <c r="AP8" i="3"/>
  <c r="AO8" i="3"/>
  <c r="AN8" i="3"/>
  <c r="AM8" i="3"/>
  <c r="AL8" i="3"/>
  <c r="AK8" i="3"/>
  <c r="AJ8" i="3"/>
  <c r="AI8" i="3"/>
  <c r="AH8" i="3"/>
  <c r="AG8" i="3"/>
  <c r="AF8" i="3"/>
  <c r="AE8" i="3"/>
  <c r="AD8" i="3"/>
  <c r="AC8" i="3"/>
  <c r="AB8" i="3"/>
  <c r="AA8" i="3"/>
  <c r="Z8" i="3"/>
  <c r="Y8" i="3"/>
  <c r="X8" i="3"/>
  <c r="W8" i="3"/>
  <c r="V8" i="3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FD7" i="3"/>
  <c r="FC7" i="3"/>
  <c r="FB7" i="3"/>
  <c r="FA7" i="3"/>
  <c r="EZ7" i="3"/>
  <c r="EY7" i="3"/>
  <c r="EX7" i="3"/>
  <c r="EW7" i="3"/>
  <c r="EV7" i="3"/>
  <c r="EU7" i="3"/>
  <c r="ET7" i="3"/>
  <c r="ES7" i="3"/>
  <c r="ER7" i="3"/>
  <c r="EQ7" i="3"/>
  <c r="EP7" i="3"/>
  <c r="EO7" i="3"/>
  <c r="EN7" i="3"/>
  <c r="EM7" i="3"/>
  <c r="EL7" i="3"/>
  <c r="EK7" i="3"/>
  <c r="EJ7" i="3"/>
  <c r="EI7" i="3"/>
  <c r="EH7" i="3"/>
  <c r="EG7" i="3"/>
  <c r="EF7" i="3"/>
  <c r="EE7" i="3"/>
  <c r="ED7" i="3"/>
  <c r="EC7" i="3"/>
  <c r="EB7" i="3"/>
  <c r="EA7" i="3"/>
  <c r="DZ7" i="3"/>
  <c r="DY7" i="3"/>
  <c r="DX7" i="3"/>
  <c r="DW7" i="3"/>
  <c r="DV7" i="3"/>
  <c r="DU7" i="3"/>
  <c r="DT7" i="3"/>
  <c r="DS7" i="3"/>
  <c r="DR7" i="3"/>
  <c r="DQ7" i="3"/>
  <c r="DP7" i="3"/>
  <c r="DO7" i="3"/>
  <c r="DN7" i="3"/>
  <c r="DM7" i="3"/>
  <c r="DL7" i="3"/>
  <c r="DK7" i="3"/>
  <c r="DJ7" i="3"/>
  <c r="DI7" i="3"/>
  <c r="DH7" i="3"/>
  <c r="DG7" i="3"/>
  <c r="DF7" i="3"/>
  <c r="DE7" i="3"/>
  <c r="DD7" i="3"/>
  <c r="DC7" i="3"/>
  <c r="DB7" i="3"/>
  <c r="DA7" i="3"/>
  <c r="CZ7" i="3"/>
  <c r="CY7" i="3"/>
  <c r="CX7" i="3"/>
  <c r="CW7" i="3"/>
  <c r="CV7" i="3"/>
  <c r="CU7" i="3"/>
  <c r="CT7" i="3"/>
  <c r="CS7" i="3"/>
  <c r="CR7" i="3"/>
  <c r="CQ7" i="3"/>
  <c r="CP7" i="3"/>
  <c r="CO7" i="3"/>
  <c r="CN7" i="3"/>
  <c r="CM7" i="3"/>
  <c r="CL7" i="3"/>
  <c r="CK7" i="3"/>
  <c r="CJ7" i="3"/>
  <c r="CI7" i="3"/>
  <c r="CH7" i="3"/>
  <c r="CG7" i="3"/>
  <c r="CF7" i="3"/>
  <c r="CE7" i="3"/>
  <c r="CD7" i="3"/>
  <c r="CC7" i="3"/>
  <c r="CB7" i="3"/>
  <c r="CA7" i="3"/>
  <c r="BZ7" i="3"/>
  <c r="BY7" i="3"/>
  <c r="BX7" i="3"/>
  <c r="BW7" i="3"/>
  <c r="BV7" i="3"/>
  <c r="BU7" i="3"/>
  <c r="BT7" i="3"/>
  <c r="BS7" i="3"/>
  <c r="BR7" i="3"/>
  <c r="BQ7" i="3"/>
  <c r="BP7" i="3"/>
  <c r="BO7" i="3"/>
  <c r="BN7" i="3"/>
  <c r="BM7" i="3"/>
  <c r="BL7" i="3"/>
  <c r="BK7" i="3"/>
  <c r="BJ7" i="3"/>
  <c r="BI7" i="3"/>
  <c r="BH7" i="3"/>
  <c r="BG7" i="3"/>
  <c r="BF7" i="3"/>
  <c r="BE7" i="3"/>
  <c r="BD7" i="3"/>
  <c r="BC7" i="3"/>
  <c r="BB7" i="3"/>
  <c r="BA7" i="3"/>
  <c r="AZ7" i="3"/>
  <c r="AY7" i="3"/>
  <c r="AX7" i="3"/>
  <c r="AW7" i="3"/>
  <c r="AV7" i="3"/>
  <c r="AU7" i="3"/>
  <c r="AT7" i="3"/>
  <c r="AS7" i="3"/>
  <c r="AR7" i="3"/>
  <c r="AQ7" i="3"/>
  <c r="AP7" i="3"/>
  <c r="AO7" i="3"/>
  <c r="AN7" i="3"/>
  <c r="AM7" i="3"/>
  <c r="AL7" i="3"/>
  <c r="AK7" i="3"/>
  <c r="AJ7" i="3"/>
  <c r="AI7" i="3"/>
  <c r="AH7" i="3"/>
  <c r="AG7" i="3"/>
  <c r="AF7" i="3"/>
  <c r="AE7" i="3"/>
  <c r="AD7" i="3"/>
  <c r="AC7" i="3"/>
  <c r="AB7" i="3"/>
  <c r="AA7" i="3"/>
  <c r="Z7" i="3"/>
  <c r="Y7" i="3"/>
  <c r="X7" i="3"/>
  <c r="W7" i="3"/>
  <c r="V7" i="3"/>
  <c r="U7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7" i="3"/>
  <c r="FD5" i="3"/>
  <c r="FC5" i="3"/>
  <c r="FB5" i="3"/>
  <c r="FA5" i="3"/>
  <c r="EZ5" i="3"/>
  <c r="EY5" i="3"/>
  <c r="EX5" i="3"/>
  <c r="EW5" i="3"/>
  <c r="EV5" i="3"/>
  <c r="EU5" i="3"/>
  <c r="ET5" i="3"/>
  <c r="ES5" i="3"/>
  <c r="ER5" i="3"/>
  <c r="EQ5" i="3"/>
  <c r="EP5" i="3"/>
  <c r="EO5" i="3"/>
  <c r="EN5" i="3"/>
  <c r="EM5" i="3"/>
  <c r="EL5" i="3"/>
  <c r="EK5" i="3"/>
  <c r="EJ5" i="3"/>
  <c r="EI5" i="3"/>
  <c r="EH5" i="3"/>
  <c r="EG5" i="3"/>
  <c r="EF5" i="3"/>
  <c r="EE5" i="3"/>
  <c r="ED5" i="3"/>
  <c r="EC5" i="3"/>
  <c r="EB5" i="3"/>
  <c r="EA5" i="3"/>
  <c r="DZ5" i="3"/>
  <c r="DY5" i="3"/>
  <c r="DX5" i="3"/>
  <c r="DW5" i="3"/>
  <c r="DV5" i="3"/>
  <c r="DU5" i="3"/>
  <c r="DT5" i="3"/>
  <c r="DS5" i="3"/>
  <c r="DR5" i="3"/>
  <c r="DQ5" i="3"/>
  <c r="DP5" i="3"/>
  <c r="DO5" i="3"/>
  <c r="DN5" i="3"/>
  <c r="DM5" i="3"/>
  <c r="DL5" i="3"/>
  <c r="DK5" i="3"/>
  <c r="DJ5" i="3"/>
  <c r="DI5" i="3"/>
  <c r="DH5" i="3"/>
  <c r="DG5" i="3"/>
  <c r="DF5" i="3"/>
  <c r="DE5" i="3"/>
  <c r="DD5" i="3"/>
  <c r="DC5" i="3"/>
  <c r="DB5" i="3"/>
  <c r="DA5" i="3"/>
  <c r="CZ5" i="3"/>
  <c r="CY5" i="3"/>
  <c r="CX5" i="3"/>
  <c r="CW5" i="3"/>
  <c r="CV5" i="3"/>
  <c r="CU5" i="3"/>
  <c r="CT5" i="3"/>
  <c r="CS5" i="3"/>
  <c r="CR5" i="3"/>
  <c r="CQ5" i="3"/>
  <c r="CP5" i="3"/>
  <c r="CO5" i="3"/>
  <c r="CN5" i="3"/>
  <c r="CM5" i="3"/>
  <c r="CL5" i="3"/>
  <c r="CK5" i="3"/>
  <c r="CJ5" i="3"/>
  <c r="CI5" i="3"/>
  <c r="CH5" i="3"/>
  <c r="CG5" i="3"/>
  <c r="CF5" i="3"/>
  <c r="CE5" i="3"/>
  <c r="CD5" i="3"/>
  <c r="CC5" i="3"/>
  <c r="CB5" i="3"/>
  <c r="CA5" i="3"/>
  <c r="BZ5" i="3"/>
  <c r="BY5" i="3"/>
  <c r="BX5" i="3"/>
  <c r="BW5" i="3"/>
  <c r="BV5" i="3"/>
  <c r="BU5" i="3"/>
  <c r="BT5" i="3"/>
  <c r="BS5" i="3"/>
  <c r="BR5" i="3"/>
  <c r="BQ5" i="3"/>
  <c r="BP5" i="3"/>
  <c r="BO5" i="3"/>
  <c r="BN5" i="3"/>
  <c r="BM5" i="3"/>
  <c r="BL5" i="3"/>
  <c r="BK5" i="3"/>
  <c r="BJ5" i="3"/>
  <c r="BI5" i="3"/>
  <c r="BH5" i="3"/>
  <c r="BG5" i="3"/>
  <c r="BF5" i="3"/>
  <c r="BE5" i="3"/>
  <c r="BD5" i="3"/>
  <c r="BC5" i="3"/>
  <c r="BB5" i="3"/>
  <c r="BA5" i="3"/>
  <c r="AZ5" i="3"/>
  <c r="AY5" i="3"/>
  <c r="AX5" i="3"/>
  <c r="AW5" i="3"/>
  <c r="AV5" i="3"/>
  <c r="AU5" i="3"/>
  <c r="AT5" i="3"/>
  <c r="AS5" i="3"/>
  <c r="AR5" i="3"/>
  <c r="AQ5" i="3"/>
  <c r="AP5" i="3"/>
  <c r="AO5" i="3"/>
  <c r="AN5" i="3"/>
  <c r="AM5" i="3"/>
  <c r="AL5" i="3"/>
  <c r="AK5" i="3"/>
  <c r="AJ5" i="3"/>
  <c r="AI5" i="3"/>
  <c r="AH5" i="3"/>
  <c r="AG5" i="3"/>
  <c r="AF5" i="3"/>
  <c r="AE5" i="3"/>
  <c r="AD5" i="3"/>
  <c r="AC5" i="3"/>
  <c r="AB5" i="3"/>
  <c r="AA5" i="3"/>
  <c r="Z5" i="3"/>
  <c r="Y5" i="3"/>
  <c r="X5" i="3"/>
  <c r="W5" i="3"/>
  <c r="V5" i="3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  <c r="FD4" i="3"/>
  <c r="FC4" i="3"/>
  <c r="FB4" i="3"/>
  <c r="FA4" i="3"/>
  <c r="EZ4" i="3"/>
  <c r="EY4" i="3"/>
  <c r="EX4" i="3"/>
  <c r="EW4" i="3"/>
  <c r="EV4" i="3"/>
  <c r="EU4" i="3"/>
  <c r="ET4" i="3"/>
  <c r="ES4" i="3"/>
  <c r="ER4" i="3"/>
  <c r="EQ4" i="3"/>
  <c r="EP4" i="3"/>
  <c r="EO4" i="3"/>
  <c r="EN4" i="3"/>
  <c r="EM4" i="3"/>
  <c r="EL4" i="3"/>
  <c r="EK4" i="3"/>
  <c r="EJ4" i="3"/>
  <c r="EI4" i="3"/>
  <c r="EH4" i="3"/>
  <c r="EG4" i="3"/>
  <c r="EF4" i="3"/>
  <c r="EE4" i="3"/>
  <c r="ED4" i="3"/>
  <c r="EC4" i="3"/>
  <c r="EB4" i="3"/>
  <c r="EA4" i="3"/>
  <c r="DZ4" i="3"/>
  <c r="DY4" i="3"/>
  <c r="DX4" i="3"/>
  <c r="DW4" i="3"/>
  <c r="DV4" i="3"/>
  <c r="DU4" i="3"/>
  <c r="DT4" i="3"/>
  <c r="DS4" i="3"/>
  <c r="DR4" i="3"/>
  <c r="DQ4" i="3"/>
  <c r="DP4" i="3"/>
  <c r="DO4" i="3"/>
  <c r="DN4" i="3"/>
  <c r="DM4" i="3"/>
  <c r="DL4" i="3"/>
  <c r="DK4" i="3"/>
  <c r="DJ4" i="3"/>
  <c r="DI4" i="3"/>
  <c r="DH4" i="3"/>
  <c r="DG4" i="3"/>
  <c r="DF4" i="3"/>
  <c r="DE4" i="3"/>
  <c r="DD4" i="3"/>
  <c r="DC4" i="3"/>
  <c r="DB4" i="3"/>
  <c r="DA4" i="3"/>
  <c r="CZ4" i="3"/>
  <c r="CY4" i="3"/>
  <c r="CX4" i="3"/>
  <c r="CW4" i="3"/>
  <c r="CV4" i="3"/>
  <c r="CU4" i="3"/>
  <c r="CT4" i="3"/>
  <c r="CS4" i="3"/>
  <c r="CR4" i="3"/>
  <c r="CQ4" i="3"/>
  <c r="CP4" i="3"/>
  <c r="CO4" i="3"/>
  <c r="CN4" i="3"/>
  <c r="CM4" i="3"/>
  <c r="CL4" i="3"/>
  <c r="CK4" i="3"/>
  <c r="CJ4" i="3"/>
  <c r="CI4" i="3"/>
  <c r="CH4" i="3"/>
  <c r="CG4" i="3"/>
  <c r="CF4" i="3"/>
  <c r="CE4" i="3"/>
  <c r="CD4" i="3"/>
  <c r="CC4" i="3"/>
  <c r="CB4" i="3"/>
  <c r="CA4" i="3"/>
  <c r="BZ4" i="3"/>
  <c r="BY4" i="3"/>
  <c r="BX4" i="3"/>
  <c r="BW4" i="3"/>
  <c r="BV4" i="3"/>
  <c r="BU4" i="3"/>
  <c r="BT4" i="3"/>
  <c r="BS4" i="3"/>
  <c r="BR4" i="3"/>
  <c r="BQ4" i="3"/>
  <c r="BP4" i="3"/>
  <c r="BO4" i="3"/>
  <c r="BN4" i="3"/>
  <c r="BM4" i="3"/>
  <c r="BL4" i="3"/>
  <c r="BK4" i="3"/>
  <c r="BJ4" i="3"/>
  <c r="BI4" i="3"/>
  <c r="BH4" i="3"/>
  <c r="BG4" i="3"/>
  <c r="BF4" i="3"/>
  <c r="BE4" i="3"/>
  <c r="BD4" i="3"/>
  <c r="BC4" i="3"/>
  <c r="BB4" i="3"/>
  <c r="BA4" i="3"/>
  <c r="AZ4" i="3"/>
  <c r="AY4" i="3"/>
  <c r="AX4" i="3"/>
  <c r="AW4" i="3"/>
  <c r="AV4" i="3"/>
  <c r="AU4" i="3"/>
  <c r="AT4" i="3"/>
  <c r="AS4" i="3"/>
  <c r="AR4" i="3"/>
  <c r="AQ4" i="3"/>
  <c r="AP4" i="3"/>
  <c r="AO4" i="3"/>
  <c r="AN4" i="3"/>
  <c r="AM4" i="3"/>
  <c r="AL4" i="3"/>
  <c r="AK4" i="3"/>
  <c r="AJ4" i="3"/>
  <c r="AI4" i="3"/>
  <c r="AH4" i="3"/>
  <c r="AG4" i="3"/>
  <c r="AF4" i="3"/>
  <c r="AE4" i="3"/>
  <c r="AD4" i="3"/>
  <c r="AC4" i="3"/>
  <c r="AB4" i="3"/>
  <c r="AA4" i="3"/>
  <c r="Z4" i="3"/>
  <c r="Y4" i="3"/>
  <c r="X4" i="3"/>
  <c r="W4" i="3"/>
  <c r="V4" i="3"/>
  <c r="U4" i="3"/>
  <c r="T4" i="3"/>
  <c r="S4" i="3"/>
  <c r="R4" i="3"/>
  <c r="Q4" i="3"/>
  <c r="P4" i="3"/>
  <c r="O4" i="3"/>
  <c r="N4" i="3"/>
  <c r="M4" i="3"/>
  <c r="L4" i="3"/>
  <c r="K4" i="3"/>
  <c r="J4" i="3"/>
  <c r="I4" i="3"/>
  <c r="H4" i="3"/>
  <c r="G4" i="3"/>
  <c r="F4" i="3"/>
  <c r="E4" i="3"/>
  <c r="D4" i="3"/>
  <c r="C4" i="3"/>
  <c r="B4" i="3"/>
  <c r="FD3" i="3"/>
  <c r="FC3" i="3"/>
  <c r="FB3" i="3"/>
  <c r="FA3" i="3"/>
  <c r="FA6" i="3"/>
  <c r="EZ3" i="3"/>
  <c r="EY3" i="3"/>
  <c r="EX3" i="3"/>
  <c r="EW3" i="3"/>
  <c r="EW6" i="3"/>
  <c r="EV3" i="3"/>
  <c r="EU3" i="3"/>
  <c r="ET3" i="3"/>
  <c r="ES3" i="3"/>
  <c r="ES6" i="3"/>
  <c r="ER3" i="3"/>
  <c r="EQ3" i="3"/>
  <c r="EP3" i="3"/>
  <c r="EO3" i="3"/>
  <c r="EO6" i="3"/>
  <c r="EN3" i="3"/>
  <c r="EM3" i="3"/>
  <c r="EL3" i="3"/>
  <c r="EK3" i="3"/>
  <c r="EK6" i="3"/>
  <c r="EJ3" i="3"/>
  <c r="EI3" i="3"/>
  <c r="EH3" i="3"/>
  <c r="EG3" i="3"/>
  <c r="EG6" i="3"/>
  <c r="EF3" i="3"/>
  <c r="EE3" i="3"/>
  <c r="ED3" i="3"/>
  <c r="EC3" i="3"/>
  <c r="EC6" i="3"/>
  <c r="EB3" i="3"/>
  <c r="EA3" i="3"/>
  <c r="DZ3" i="3"/>
  <c r="DY3" i="3"/>
  <c r="DY6" i="3"/>
  <c r="DX3" i="3"/>
  <c r="DW3" i="3"/>
  <c r="DV3" i="3"/>
  <c r="DU3" i="3"/>
  <c r="DU6" i="3"/>
  <c r="DT3" i="3"/>
  <c r="DS3" i="3"/>
  <c r="DR3" i="3"/>
  <c r="DQ3" i="3"/>
  <c r="DQ6" i="3"/>
  <c r="DP3" i="3"/>
  <c r="DO3" i="3"/>
  <c r="DN3" i="3"/>
  <c r="DM3" i="3"/>
  <c r="DM6" i="3"/>
  <c r="DL3" i="3"/>
  <c r="DK3" i="3"/>
  <c r="DJ3" i="3"/>
  <c r="DI3" i="3"/>
  <c r="DI6" i="3"/>
  <c r="DH3" i="3"/>
  <c r="DG3" i="3"/>
  <c r="DF3" i="3"/>
  <c r="DE3" i="3"/>
  <c r="DE6" i="3"/>
  <c r="DD3" i="3"/>
  <c r="DC3" i="3"/>
  <c r="DB3" i="3"/>
  <c r="DA3" i="3"/>
  <c r="DA6" i="3"/>
  <c r="CZ3" i="3"/>
  <c r="CY3" i="3"/>
  <c r="CX3" i="3"/>
  <c r="CW3" i="3"/>
  <c r="CW6" i="3"/>
  <c r="CV3" i="3"/>
  <c r="CU3" i="3"/>
  <c r="CT3" i="3"/>
  <c r="CS3" i="3"/>
  <c r="CS6" i="3"/>
  <c r="CR3" i="3"/>
  <c r="CQ3" i="3"/>
  <c r="CP3" i="3"/>
  <c r="CO3" i="3"/>
  <c r="CO6" i="3"/>
  <c r="CN3" i="3"/>
  <c r="CM3" i="3"/>
  <c r="CL3" i="3"/>
  <c r="CK3" i="3"/>
  <c r="CK6" i="3"/>
  <c r="CJ3" i="3"/>
  <c r="CI3" i="3"/>
  <c r="CH3" i="3"/>
  <c r="CG3" i="3"/>
  <c r="CG6" i="3"/>
  <c r="CF3" i="3"/>
  <c r="CE3" i="3"/>
  <c r="CD3" i="3"/>
  <c r="CC3" i="3"/>
  <c r="CC6" i="3"/>
  <c r="CB3" i="3"/>
  <c r="CA3" i="3"/>
  <c r="BZ3" i="3"/>
  <c r="BY3" i="3"/>
  <c r="BY6" i="3"/>
  <c r="BX3" i="3"/>
  <c r="BW3" i="3"/>
  <c r="BV3" i="3"/>
  <c r="BU3" i="3"/>
  <c r="BU6" i="3"/>
  <c r="BT3" i="3"/>
  <c r="BS3" i="3"/>
  <c r="BR3" i="3"/>
  <c r="BQ3" i="3"/>
  <c r="BQ6" i="3"/>
  <c r="BP3" i="3"/>
  <c r="BO3" i="3"/>
  <c r="BN3" i="3"/>
  <c r="BM3" i="3"/>
  <c r="BM6" i="3"/>
  <c r="BL3" i="3"/>
  <c r="BK3" i="3"/>
  <c r="BJ3" i="3"/>
  <c r="BI3" i="3"/>
  <c r="BI6" i="3"/>
  <c r="BH3" i="3"/>
  <c r="BG3" i="3"/>
  <c r="BF3" i="3"/>
  <c r="BE3" i="3"/>
  <c r="BE6" i="3"/>
  <c r="BD3" i="3"/>
  <c r="BC3" i="3"/>
  <c r="BB3" i="3"/>
  <c r="BA3" i="3"/>
  <c r="BA6" i="3"/>
  <c r="AZ3" i="3"/>
  <c r="AY3" i="3"/>
  <c r="AX3" i="3"/>
  <c r="AW3" i="3"/>
  <c r="AW6" i="3"/>
  <c r="AV3" i="3"/>
  <c r="AU3" i="3"/>
  <c r="AT3" i="3"/>
  <c r="AS3" i="3"/>
  <c r="AS6" i="3"/>
  <c r="AR3" i="3"/>
  <c r="AQ3" i="3"/>
  <c r="AP3" i="3"/>
  <c r="AO3" i="3"/>
  <c r="AO6" i="3"/>
  <c r="AN3" i="3"/>
  <c r="AM3" i="3"/>
  <c r="AL3" i="3"/>
  <c r="AK3" i="3"/>
  <c r="AK6" i="3"/>
  <c r="AJ3" i="3"/>
  <c r="AI3" i="3"/>
  <c r="AH3" i="3"/>
  <c r="AG3" i="3"/>
  <c r="AG6" i="3"/>
  <c r="AF3" i="3"/>
  <c r="AE3" i="3"/>
  <c r="AD3" i="3"/>
  <c r="AC3" i="3"/>
  <c r="AC6" i="3"/>
  <c r="AB3" i="3"/>
  <c r="AA3" i="3"/>
  <c r="Z3" i="3"/>
  <c r="Y3" i="3"/>
  <c r="Y6" i="3"/>
  <c r="X3" i="3"/>
  <c r="W3" i="3"/>
  <c r="V3" i="3"/>
  <c r="U3" i="3"/>
  <c r="U6" i="3"/>
  <c r="T3" i="3"/>
  <c r="S3" i="3"/>
  <c r="R3" i="3"/>
  <c r="Q3" i="3"/>
  <c r="Q6" i="3"/>
  <c r="P3" i="3"/>
  <c r="O3" i="3"/>
  <c r="N3" i="3"/>
  <c r="M3" i="3"/>
  <c r="M6" i="3"/>
  <c r="L3" i="3"/>
  <c r="K3" i="3"/>
  <c r="J3" i="3"/>
  <c r="I3" i="3"/>
  <c r="I6" i="3"/>
  <c r="H3" i="3"/>
  <c r="G3" i="3"/>
  <c r="F3" i="3"/>
  <c r="E3" i="3"/>
  <c r="E6" i="3"/>
  <c r="D3" i="3"/>
  <c r="C3" i="3"/>
  <c r="B3" i="3"/>
  <c r="FD2" i="3"/>
  <c r="FC2" i="3"/>
  <c r="FB2" i="3"/>
  <c r="FA2" i="3"/>
  <c r="EZ2" i="3"/>
  <c r="EY2" i="3"/>
  <c r="EX2" i="3"/>
  <c r="EW2" i="3"/>
  <c r="EV2" i="3"/>
  <c r="EU2" i="3"/>
  <c r="ET2" i="3"/>
  <c r="ES2" i="3"/>
  <c r="ER2" i="3"/>
  <c r="EQ2" i="3"/>
  <c r="EP2" i="3"/>
  <c r="EO2" i="3"/>
  <c r="EN2" i="3"/>
  <c r="EM2" i="3"/>
  <c r="EL2" i="3"/>
  <c r="EK2" i="3"/>
  <c r="EJ2" i="3"/>
  <c r="EI2" i="3"/>
  <c r="EH2" i="3"/>
  <c r="EG2" i="3"/>
  <c r="EF2" i="3"/>
  <c r="EE2" i="3"/>
  <c r="ED2" i="3"/>
  <c r="EC2" i="3"/>
  <c r="EB2" i="3"/>
  <c r="EA2" i="3"/>
  <c r="DZ2" i="3"/>
  <c r="DY2" i="3"/>
  <c r="DX2" i="3"/>
  <c r="DW2" i="3"/>
  <c r="DV2" i="3"/>
  <c r="DU2" i="3"/>
  <c r="DT2" i="3"/>
  <c r="DS2" i="3"/>
  <c r="DR2" i="3"/>
  <c r="DQ2" i="3"/>
  <c r="DP2" i="3"/>
  <c r="DO2" i="3"/>
  <c r="DN2" i="3"/>
  <c r="DM2" i="3"/>
  <c r="DL2" i="3"/>
  <c r="DK2" i="3"/>
  <c r="DJ2" i="3"/>
  <c r="DI2" i="3"/>
  <c r="DH2" i="3"/>
  <c r="DG2" i="3"/>
  <c r="DF2" i="3"/>
  <c r="DE2" i="3"/>
  <c r="DD2" i="3"/>
  <c r="DC2" i="3"/>
  <c r="DB2" i="3"/>
  <c r="DA2" i="3"/>
  <c r="CZ2" i="3"/>
  <c r="CY2" i="3"/>
  <c r="CX2" i="3"/>
  <c r="CW2" i="3"/>
  <c r="CV2" i="3"/>
  <c r="CU2" i="3"/>
  <c r="CT2" i="3"/>
  <c r="CS2" i="3"/>
  <c r="CR2" i="3"/>
  <c r="CQ2" i="3"/>
  <c r="CP2" i="3"/>
  <c r="CO2" i="3"/>
  <c r="CN2" i="3"/>
  <c r="CM2" i="3"/>
  <c r="CL2" i="3"/>
  <c r="CK2" i="3"/>
  <c r="CJ2" i="3"/>
  <c r="CI2" i="3"/>
  <c r="CH2" i="3"/>
  <c r="CG2" i="3"/>
  <c r="CF2" i="3"/>
  <c r="CE2" i="3"/>
  <c r="CD2" i="3"/>
  <c r="CC2" i="3"/>
  <c r="CB2" i="3"/>
  <c r="CA2" i="3"/>
  <c r="BZ2" i="3"/>
  <c r="BY2" i="3"/>
  <c r="BX2" i="3"/>
  <c r="BW2" i="3"/>
  <c r="BV2" i="3"/>
  <c r="BU2" i="3"/>
  <c r="BT2" i="3"/>
  <c r="BS2" i="3"/>
  <c r="BR2" i="3"/>
  <c r="BQ2" i="3"/>
  <c r="BP2" i="3"/>
  <c r="BO2" i="3"/>
  <c r="BN2" i="3"/>
  <c r="BM2" i="3"/>
  <c r="BL2" i="3"/>
  <c r="BK2" i="3"/>
  <c r="BJ2" i="3"/>
  <c r="BI2" i="3"/>
  <c r="BH2" i="3"/>
  <c r="BG2" i="3"/>
  <c r="BF2" i="3"/>
  <c r="BE2" i="3"/>
  <c r="BD2" i="3"/>
  <c r="BC2" i="3"/>
  <c r="BB2" i="3"/>
  <c r="BA2" i="3"/>
  <c r="AZ2" i="3"/>
  <c r="AY2" i="3"/>
  <c r="AX2" i="3"/>
  <c r="AW2" i="3"/>
  <c r="AV2" i="3"/>
  <c r="AU2" i="3"/>
  <c r="AT2" i="3"/>
  <c r="AS2" i="3"/>
  <c r="AR2" i="3"/>
  <c r="AQ2" i="3"/>
  <c r="AP2" i="3"/>
  <c r="AO2" i="3"/>
  <c r="AN2" i="3"/>
  <c r="AM2" i="3"/>
  <c r="AL2" i="3"/>
  <c r="AK2" i="3"/>
  <c r="AJ2" i="3"/>
  <c r="AI2" i="3"/>
  <c r="AH2" i="3"/>
  <c r="AG2" i="3"/>
  <c r="AF2" i="3"/>
  <c r="AE2" i="3"/>
  <c r="AD2" i="3"/>
  <c r="AC2" i="3"/>
  <c r="AB2" i="3"/>
  <c r="AA2" i="3"/>
  <c r="Z2" i="3"/>
  <c r="Y2" i="3"/>
  <c r="X2" i="3"/>
  <c r="W2" i="3"/>
  <c r="V2" i="3"/>
  <c r="U2" i="3"/>
  <c r="T2" i="3"/>
  <c r="S2" i="3"/>
  <c r="R2" i="3"/>
  <c r="Q2" i="3"/>
  <c r="P2" i="3"/>
  <c r="O2" i="3"/>
  <c r="N2" i="3"/>
  <c r="M2" i="3"/>
  <c r="L2" i="3"/>
  <c r="K2" i="3"/>
  <c r="J2" i="3"/>
  <c r="I2" i="3"/>
  <c r="H2" i="3"/>
  <c r="G2" i="3"/>
  <c r="F2" i="3"/>
  <c r="E2" i="3"/>
  <c r="D2" i="3"/>
  <c r="C2" i="3"/>
  <c r="B2" i="3"/>
  <c r="C6" i="3"/>
  <c r="G6" i="3"/>
  <c r="O6" i="3"/>
  <c r="W6" i="3"/>
  <c r="AA6" i="3"/>
  <c r="AE6" i="3"/>
  <c r="AI6" i="3"/>
  <c r="AM6" i="3"/>
  <c r="AQ6" i="3"/>
  <c r="AU6" i="3"/>
  <c r="AY6" i="3"/>
  <c r="BC6" i="3"/>
  <c r="BG6" i="3"/>
  <c r="BK6" i="3"/>
  <c r="BO6" i="3"/>
  <c r="BS6" i="3"/>
  <c r="BW6" i="3"/>
  <c r="CA6" i="3"/>
  <c r="CE6" i="3"/>
  <c r="CI6" i="3"/>
  <c r="CM6" i="3"/>
  <c r="CQ6" i="3"/>
  <c r="CU6" i="3"/>
  <c r="CY6" i="3"/>
  <c r="DC6" i="3"/>
  <c r="DG6" i="3"/>
  <c r="DK6" i="3"/>
  <c r="DO6" i="3"/>
  <c r="DS6" i="3"/>
  <c r="DW6" i="3"/>
  <c r="EA6" i="3"/>
  <c r="EE6" i="3"/>
  <c r="EI6" i="3"/>
  <c r="EM6" i="3"/>
  <c r="EQ6" i="3"/>
  <c r="EU6" i="3"/>
  <c r="EY6" i="3"/>
  <c r="FC6" i="3"/>
  <c r="K6" i="3"/>
  <c r="S6" i="3"/>
  <c r="B6" i="3"/>
  <c r="F6" i="3"/>
  <c r="J6" i="3"/>
  <c r="N6" i="3"/>
  <c r="R6" i="3"/>
  <c r="V6" i="3"/>
  <c r="Z6" i="3"/>
  <c r="AD6" i="3"/>
  <c r="AH6" i="3"/>
  <c r="AL6" i="3"/>
  <c r="AP6" i="3"/>
  <c r="AT6" i="3"/>
  <c r="AX6" i="3"/>
  <c r="BB6" i="3"/>
  <c r="BF6" i="3"/>
  <c r="BJ6" i="3"/>
  <c r="BN6" i="3"/>
  <c r="BR6" i="3"/>
  <c r="BV6" i="3"/>
  <c r="BZ6" i="3"/>
  <c r="CD6" i="3"/>
  <c r="CH6" i="3"/>
  <c r="CL6" i="3"/>
  <c r="CP6" i="3"/>
  <c r="CT6" i="3"/>
  <c r="CX6" i="3"/>
  <c r="DB6" i="3"/>
  <c r="DF6" i="3"/>
  <c r="DJ6" i="3"/>
  <c r="DN6" i="3"/>
  <c r="DR6" i="3"/>
  <c r="DV6" i="3"/>
  <c r="DZ6" i="3"/>
  <c r="ED6" i="3"/>
  <c r="EH6" i="3"/>
  <c r="EL6" i="3"/>
  <c r="EP6" i="3"/>
  <c r="ET6" i="3"/>
  <c r="EX6" i="3"/>
  <c r="FB6" i="3"/>
  <c r="D6" i="3"/>
  <c r="H6" i="3"/>
  <c r="L6" i="3"/>
  <c r="P6" i="3"/>
  <c r="T6" i="3"/>
  <c r="X6" i="3"/>
  <c r="AB6" i="3"/>
  <c r="AF6" i="3"/>
  <c r="AJ6" i="3"/>
  <c r="AN6" i="3"/>
  <c r="AR6" i="3"/>
  <c r="AV6" i="3"/>
  <c r="AZ6" i="3"/>
  <c r="BD6" i="3"/>
  <c r="BH6" i="3"/>
  <c r="BL6" i="3"/>
  <c r="BP6" i="3"/>
  <c r="BT6" i="3"/>
  <c r="BX6" i="3"/>
  <c r="CB6" i="3"/>
  <c r="CF6" i="3"/>
  <c r="CJ6" i="3"/>
  <c r="CN6" i="3"/>
  <c r="CR6" i="3"/>
  <c r="CV6" i="3"/>
  <c r="CZ6" i="3"/>
  <c r="DD6" i="3"/>
  <c r="DH6" i="3"/>
  <c r="DL6" i="3"/>
  <c r="DP6" i="3"/>
  <c r="DT6" i="3"/>
  <c r="DX6" i="3"/>
  <c r="EB6" i="3"/>
  <c r="EF6" i="3"/>
  <c r="EJ6" i="3"/>
  <c r="EN6" i="3"/>
  <c r="ER6" i="3"/>
  <c r="EV6" i="3"/>
  <c r="EZ6" i="3"/>
  <c r="FD6" i="3"/>
  <c r="D79" i="1"/>
  <c r="G10" i="1"/>
  <c r="G8" i="1"/>
  <c r="G9" i="1"/>
  <c r="G16" i="1"/>
  <c r="G15" i="1"/>
  <c r="G11" i="1"/>
  <c r="G20" i="1"/>
  <c r="G13" i="1"/>
  <c r="G29" i="1"/>
  <c r="G23" i="1"/>
  <c r="G18" i="1"/>
  <c r="G21" i="1"/>
  <c r="G28" i="1"/>
  <c r="G22" i="1"/>
  <c r="G17" i="1"/>
  <c r="G19" i="1"/>
  <c r="G44" i="1"/>
  <c r="G24" i="1"/>
  <c r="G35" i="1"/>
  <c r="G30" i="1"/>
  <c r="G50" i="1"/>
  <c r="G58" i="1"/>
  <c r="G71" i="1"/>
  <c r="G25" i="1"/>
  <c r="G27" i="1"/>
  <c r="G26" i="1"/>
  <c r="G31" i="1"/>
  <c r="G48" i="1"/>
  <c r="G53" i="1"/>
  <c r="G61" i="1"/>
  <c r="G64" i="1"/>
  <c r="G32" i="1"/>
  <c r="G45" i="1"/>
  <c r="G38" i="1"/>
  <c r="G36" i="1"/>
  <c r="G37" i="1"/>
  <c r="G65" i="1"/>
  <c r="G54" i="1"/>
  <c r="G66" i="1"/>
  <c r="G74" i="1"/>
  <c r="G77" i="1"/>
  <c r="G80" i="1"/>
  <c r="G82" i="1"/>
  <c r="G94" i="1"/>
  <c r="G97" i="1"/>
  <c r="G84" i="1"/>
  <c r="G39" i="1"/>
  <c r="G41" i="1"/>
  <c r="G33" i="1"/>
  <c r="G34" i="1"/>
  <c r="G49" i="1"/>
  <c r="G40" i="1"/>
  <c r="G47" i="1"/>
  <c r="G42" i="1"/>
  <c r="G43" i="1"/>
  <c r="G46" i="1"/>
  <c r="G63" i="1"/>
  <c r="G68" i="1"/>
  <c r="G57" i="1"/>
  <c r="G55" i="1"/>
  <c r="G72" i="1"/>
  <c r="G75" i="1"/>
  <c r="G89" i="1"/>
  <c r="G90" i="1"/>
  <c r="G93" i="1"/>
  <c r="G100" i="1"/>
  <c r="G102" i="1"/>
  <c r="G95" i="1"/>
  <c r="G88" i="1"/>
  <c r="G104" i="1"/>
  <c r="G108" i="1"/>
  <c r="G109" i="1"/>
  <c r="G113" i="1"/>
  <c r="G98" i="1"/>
  <c r="G116" i="1"/>
  <c r="G120" i="1"/>
  <c r="G131" i="1"/>
  <c r="G59" i="1"/>
  <c r="G60" i="1"/>
  <c r="G51" i="1"/>
  <c r="G62" i="1"/>
  <c r="G52" i="1"/>
  <c r="G73" i="1"/>
  <c r="G86" i="1"/>
  <c r="G91" i="1"/>
  <c r="G56" i="1"/>
  <c r="G78" i="1"/>
  <c r="G103" i="1"/>
  <c r="G67" i="1"/>
  <c r="G110" i="1"/>
  <c r="G76" i="1"/>
  <c r="G114" i="1"/>
  <c r="G117" i="1"/>
  <c r="G118" i="1"/>
  <c r="G111" i="1"/>
  <c r="G112" i="1"/>
  <c r="G122" i="1"/>
  <c r="G124" i="1"/>
  <c r="G69" i="1"/>
  <c r="G126" i="1"/>
  <c r="G81" i="1"/>
  <c r="G101" i="1"/>
  <c r="G127" i="1"/>
  <c r="G128" i="1"/>
  <c r="G129" i="1"/>
  <c r="G70" i="1"/>
  <c r="G83" i="1"/>
  <c r="G125" i="1"/>
  <c r="G132" i="1"/>
  <c r="G133" i="1"/>
  <c r="G135" i="1"/>
  <c r="G136" i="1"/>
  <c r="G137" i="1"/>
  <c r="G141" i="1"/>
  <c r="G143" i="1"/>
  <c r="G144" i="1"/>
  <c r="G140" i="1"/>
  <c r="G146" i="1"/>
  <c r="G147" i="1"/>
  <c r="G99" i="1"/>
  <c r="G148" i="1"/>
  <c r="G149" i="1"/>
  <c r="G150" i="1"/>
  <c r="G151" i="1"/>
  <c r="G152" i="1"/>
  <c r="G130" i="1"/>
  <c r="G153" i="1"/>
  <c r="G119" i="1"/>
  <c r="G154" i="1"/>
  <c r="G155" i="1"/>
  <c r="G156" i="1"/>
  <c r="G157" i="1"/>
  <c r="G158" i="1"/>
  <c r="G159" i="1"/>
  <c r="G92" i="1"/>
  <c r="G87" i="1"/>
  <c r="G79" i="1"/>
  <c r="G105" i="1"/>
  <c r="G115" i="1"/>
  <c r="G142" i="1"/>
  <c r="G138" i="1"/>
  <c r="G96" i="1"/>
  <c r="G121" i="1"/>
  <c r="G123" i="1"/>
  <c r="G134" i="1"/>
  <c r="G139" i="1"/>
  <c r="G106" i="1"/>
  <c r="G107" i="1"/>
  <c r="G160" i="1"/>
  <c r="G85" i="1"/>
  <c r="G5" i="1"/>
  <c r="G7" i="1"/>
  <c r="G14" i="1"/>
  <c r="G12" i="1"/>
  <c r="G3" i="1"/>
  <c r="G4" i="1"/>
  <c r="G6" i="1"/>
  <c r="G2" i="1"/>
  <c r="H11" i="1"/>
  <c r="H13" i="1"/>
  <c r="H14" i="1"/>
  <c r="H16" i="1"/>
  <c r="H12" i="1"/>
  <c r="H15" i="1"/>
  <c r="H18" i="1"/>
  <c r="H20" i="1"/>
  <c r="H21" i="1"/>
  <c r="H22" i="1"/>
  <c r="H17" i="1"/>
  <c r="H19" i="1"/>
  <c r="H24" i="1"/>
  <c r="H23" i="1"/>
  <c r="H25" i="1"/>
  <c r="H28" i="1"/>
  <c r="H29" i="1"/>
  <c r="H27" i="1"/>
  <c r="H26" i="1"/>
  <c r="H32" i="1"/>
  <c r="H35" i="1"/>
  <c r="H31" i="1"/>
  <c r="H44" i="1"/>
  <c r="H45" i="1"/>
  <c r="H41" i="1"/>
  <c r="H33" i="1"/>
  <c r="H34" i="1"/>
  <c r="H48" i="1"/>
  <c r="H49" i="1"/>
  <c r="H40" i="1"/>
  <c r="H50" i="1"/>
  <c r="H42" i="1"/>
  <c r="H47" i="1"/>
  <c r="H38" i="1"/>
  <c r="H53" i="1"/>
  <c r="H46" i="1"/>
  <c r="H43" i="1"/>
  <c r="H30" i="1"/>
  <c r="H58" i="1"/>
  <c r="H61" i="1"/>
  <c r="H64" i="1"/>
  <c r="H39" i="1"/>
  <c r="H59" i="1"/>
  <c r="H63" i="1"/>
  <c r="H60" i="1"/>
  <c r="H65" i="1"/>
  <c r="H37" i="1"/>
  <c r="H68" i="1"/>
  <c r="H51" i="1"/>
  <c r="H52" i="1"/>
  <c r="H62" i="1"/>
  <c r="H36" i="1"/>
  <c r="H66" i="1"/>
  <c r="H55" i="1"/>
  <c r="H72" i="1"/>
  <c r="H57" i="1"/>
  <c r="H54" i="1"/>
  <c r="H77" i="1"/>
  <c r="H74" i="1"/>
  <c r="H75" i="1"/>
  <c r="H73" i="1"/>
  <c r="H82" i="1"/>
  <c r="H80" i="1"/>
  <c r="H71" i="1"/>
  <c r="H89" i="1"/>
  <c r="H91" i="1"/>
  <c r="H56" i="1"/>
  <c r="H90" i="1"/>
  <c r="H94" i="1"/>
  <c r="H97" i="1"/>
  <c r="H86" i="1"/>
  <c r="H93" i="1"/>
  <c r="H78" i="1"/>
  <c r="H100" i="1"/>
  <c r="H84" i="1"/>
  <c r="H103" i="1"/>
  <c r="H102" i="1"/>
  <c r="H95" i="1"/>
  <c r="H98" i="1"/>
  <c r="H113" i="1"/>
  <c r="H109" i="1"/>
  <c r="H111" i="1"/>
  <c r="H108" i="1"/>
  <c r="H67" i="1"/>
  <c r="H116" i="1"/>
  <c r="H76" i="1"/>
  <c r="H112" i="1"/>
  <c r="H88" i="1"/>
  <c r="H104" i="1"/>
  <c r="H118" i="1"/>
  <c r="H110" i="1"/>
  <c r="H117" i="1"/>
  <c r="H114" i="1"/>
  <c r="H83" i="1"/>
  <c r="H128" i="1"/>
  <c r="H127" i="1"/>
  <c r="H122" i="1"/>
  <c r="H120" i="1"/>
  <c r="H125" i="1"/>
  <c r="H129" i="1"/>
  <c r="H124" i="1"/>
  <c r="H131" i="1"/>
  <c r="H101" i="1"/>
  <c r="H81" i="1"/>
  <c r="H70" i="1"/>
  <c r="H69" i="1"/>
  <c r="H126" i="1"/>
  <c r="H143" i="1"/>
  <c r="H144" i="1"/>
  <c r="H140" i="1"/>
  <c r="H136" i="1"/>
  <c r="H132" i="1"/>
  <c r="H133" i="1"/>
  <c r="H135" i="1"/>
  <c r="H137" i="1"/>
  <c r="H141" i="1"/>
  <c r="H155" i="1"/>
  <c r="H159" i="1"/>
  <c r="H119" i="1"/>
  <c r="H151" i="1"/>
  <c r="H148" i="1"/>
  <c r="H150" i="1"/>
  <c r="H153" i="1"/>
  <c r="H157" i="1"/>
  <c r="H156" i="1"/>
  <c r="H149" i="1"/>
  <c r="H158" i="1"/>
  <c r="H146" i="1"/>
  <c r="H130" i="1"/>
  <c r="H152" i="1"/>
  <c r="H147" i="1"/>
  <c r="H99" i="1"/>
  <c r="H154" i="1"/>
  <c r="H92" i="1"/>
  <c r="H87" i="1"/>
  <c r="H79" i="1"/>
  <c r="H105" i="1"/>
  <c r="H115" i="1"/>
  <c r="H142" i="1"/>
  <c r="H138" i="1"/>
  <c r="H96" i="1"/>
  <c r="H121" i="1"/>
  <c r="H123" i="1"/>
  <c r="H134" i="1"/>
  <c r="H139" i="1"/>
  <c r="H106" i="1"/>
  <c r="H107" i="1"/>
  <c r="H160" i="1"/>
  <c r="H85" i="1"/>
  <c r="H3" i="1"/>
  <c r="H4" i="1"/>
  <c r="H6" i="1"/>
  <c r="H5" i="1"/>
  <c r="H7" i="1"/>
  <c r="H8" i="1"/>
  <c r="H9" i="1"/>
  <c r="H10" i="1"/>
  <c r="H2" i="1"/>
  <c r="E81" i="1"/>
  <c r="E137" i="1"/>
  <c r="E154" i="1"/>
  <c r="E141" i="1"/>
  <c r="E70" i="1"/>
  <c r="E69" i="1"/>
  <c r="E114" i="1"/>
  <c r="E126" i="1"/>
  <c r="E92" i="1"/>
  <c r="E87" i="1"/>
  <c r="E79" i="1"/>
  <c r="E105" i="1"/>
  <c r="E115" i="1"/>
  <c r="E142" i="1"/>
  <c r="E138" i="1"/>
  <c r="E96" i="1"/>
  <c r="E121" i="1"/>
  <c r="E123" i="1"/>
  <c r="E134" i="1"/>
  <c r="E139" i="1"/>
  <c r="E106" i="1"/>
  <c r="E107" i="1"/>
  <c r="E160" i="1"/>
  <c r="E85" i="1"/>
  <c r="D81" i="1"/>
  <c r="D137" i="1"/>
  <c r="D154" i="1"/>
  <c r="D141" i="1"/>
  <c r="D70" i="1"/>
  <c r="D69" i="1"/>
  <c r="D114" i="1"/>
  <c r="D126" i="1"/>
  <c r="D92" i="1"/>
  <c r="D87" i="1"/>
  <c r="D105" i="1"/>
  <c r="D115" i="1"/>
  <c r="D142" i="1"/>
  <c r="D138" i="1"/>
  <c r="D96" i="1"/>
  <c r="D121" i="1"/>
  <c r="D123" i="1"/>
  <c r="D134" i="1"/>
  <c r="D139" i="1"/>
  <c r="D106" i="1"/>
  <c r="D107" i="1"/>
  <c r="D160" i="1"/>
  <c r="D85" i="1"/>
  <c r="B81" i="1"/>
  <c r="B137" i="1"/>
  <c r="B154" i="1"/>
  <c r="B141" i="1"/>
  <c r="B70" i="1"/>
  <c r="B69" i="1"/>
  <c r="B114" i="1"/>
  <c r="B126" i="1"/>
  <c r="B92" i="1"/>
  <c r="B87" i="1"/>
  <c r="B79" i="1"/>
  <c r="B105" i="1"/>
  <c r="B115" i="1"/>
  <c r="B142" i="1"/>
  <c r="B138" i="1"/>
  <c r="B96" i="1"/>
  <c r="B121" i="1"/>
  <c r="B123" i="1"/>
  <c r="B134" i="1"/>
  <c r="B139" i="1"/>
  <c r="B106" i="1"/>
  <c r="B107" i="1"/>
  <c r="B160" i="1"/>
  <c r="B85" i="1"/>
  <c r="F85" i="1"/>
  <c r="F139" i="1"/>
  <c r="F115" i="1"/>
  <c r="F92" i="1"/>
  <c r="F70" i="1"/>
  <c r="F81" i="1"/>
  <c r="F160" i="1"/>
  <c r="F134" i="1"/>
  <c r="F96" i="1"/>
  <c r="F105" i="1"/>
  <c r="F126" i="1"/>
  <c r="F141" i="1"/>
  <c r="F107" i="1"/>
  <c r="F123" i="1"/>
  <c r="F138" i="1"/>
  <c r="F79" i="1"/>
  <c r="F114" i="1"/>
  <c r="F154" i="1"/>
  <c r="F106" i="1"/>
  <c r="F121" i="1"/>
  <c r="F142" i="1"/>
  <c r="F87" i="1"/>
  <c r="F69" i="1"/>
  <c r="F137" i="1"/>
  <c r="E62" i="1"/>
  <c r="E78" i="1"/>
  <c r="E110" i="1"/>
  <c r="E117" i="1"/>
  <c r="E132" i="1"/>
  <c r="E133" i="1"/>
  <c r="E135" i="1"/>
  <c r="D62" i="1"/>
  <c r="D78" i="1"/>
  <c r="D110" i="1"/>
  <c r="D117" i="1"/>
  <c r="D132" i="1"/>
  <c r="D133" i="1"/>
  <c r="D135" i="1"/>
  <c r="B62" i="1"/>
  <c r="B78" i="1"/>
  <c r="B110" i="1"/>
  <c r="B117" i="1"/>
  <c r="B132" i="1"/>
  <c r="B133" i="1"/>
  <c r="B135" i="1"/>
  <c r="B24" i="1"/>
  <c r="E13" i="1"/>
  <c r="E2" i="1"/>
  <c r="E6" i="1"/>
  <c r="E7" i="1"/>
  <c r="E3" i="1"/>
  <c r="E11" i="1"/>
  <c r="E9" i="1"/>
  <c r="E4" i="1"/>
  <c r="E5" i="1"/>
  <c r="E19" i="1"/>
  <c r="E8" i="1"/>
  <c r="E20" i="1"/>
  <c r="E16" i="1"/>
  <c r="E15" i="1"/>
  <c r="E28" i="1"/>
  <c r="E29" i="1"/>
  <c r="E14" i="1"/>
  <c r="E12" i="1"/>
  <c r="E89" i="1"/>
  <c r="E48" i="1"/>
  <c r="E65" i="1"/>
  <c r="E58" i="1"/>
  <c r="E100" i="1"/>
  <c r="E61" i="1"/>
  <c r="E77" i="1"/>
  <c r="E50" i="1"/>
  <c r="E44" i="1"/>
  <c r="E91" i="1"/>
  <c r="E68" i="1"/>
  <c r="E64" i="1"/>
  <c r="E83" i="1"/>
  <c r="E21" i="1"/>
  <c r="E38" i="1"/>
  <c r="E53" i="1"/>
  <c r="E155" i="1"/>
  <c r="E159" i="1"/>
  <c r="E128" i="1"/>
  <c r="E82" i="1"/>
  <c r="E80" i="1"/>
  <c r="E98" i="1"/>
  <c r="E119" i="1"/>
  <c r="E151" i="1"/>
  <c r="E71" i="1"/>
  <c r="E113" i="1"/>
  <c r="E22" i="1"/>
  <c r="E127" i="1"/>
  <c r="E35" i="1"/>
  <c r="E148" i="1"/>
  <c r="E150" i="1"/>
  <c r="E23" i="1"/>
  <c r="E56" i="1"/>
  <c r="E26" i="1"/>
  <c r="E74" i="1"/>
  <c r="E36" i="1"/>
  <c r="E84" i="1"/>
  <c r="E153" i="1"/>
  <c r="E122" i="1"/>
  <c r="E109" i="1"/>
  <c r="E120" i="1"/>
  <c r="E157" i="1"/>
  <c r="E156" i="1"/>
  <c r="E90" i="1"/>
  <c r="E125" i="1"/>
  <c r="E143" i="1"/>
  <c r="E144" i="1"/>
  <c r="E94" i="1"/>
  <c r="E66" i="1"/>
  <c r="E111" i="1"/>
  <c r="E140" i="1"/>
  <c r="E129" i="1"/>
  <c r="E124" i="1"/>
  <c r="E149" i="1"/>
  <c r="E158" i="1"/>
  <c r="E108" i="1"/>
  <c r="E131" i="1"/>
  <c r="E146" i="1"/>
  <c r="E103" i="1"/>
  <c r="E97" i="1"/>
  <c r="E39" i="1"/>
  <c r="E59" i="1"/>
  <c r="E49" i="1"/>
  <c r="E40" i="1"/>
  <c r="E63" i="1"/>
  <c r="E45" i="1"/>
  <c r="E32" i="1"/>
  <c r="E27" i="1"/>
  <c r="E42" i="1"/>
  <c r="E60" i="1"/>
  <c r="E33" i="1"/>
  <c r="E34" i="1"/>
  <c r="E46" i="1"/>
  <c r="E18" i="1"/>
  <c r="E67" i="1"/>
  <c r="E75" i="1"/>
  <c r="E101" i="1"/>
  <c r="E116" i="1"/>
  <c r="E31" i="1"/>
  <c r="E130" i="1"/>
  <c r="E152" i="1"/>
  <c r="E51" i="1"/>
  <c r="E52" i="1"/>
  <c r="E47" i="1"/>
  <c r="E25" i="1"/>
  <c r="E43" i="1"/>
  <c r="E24" i="1"/>
  <c r="E41" i="1"/>
  <c r="E17" i="1"/>
  <c r="E30" i="1"/>
  <c r="E86" i="1"/>
  <c r="E55" i="1"/>
  <c r="E76" i="1"/>
  <c r="E147" i="1"/>
  <c r="E99" i="1"/>
  <c r="E112" i="1"/>
  <c r="E72" i="1"/>
  <c r="E57" i="1"/>
  <c r="E54" i="1"/>
  <c r="E136" i="1"/>
  <c r="E88" i="1"/>
  <c r="E104" i="1"/>
  <c r="E37" i="1"/>
  <c r="E118" i="1"/>
  <c r="E102" i="1"/>
  <c r="E73" i="1"/>
  <c r="E95" i="1"/>
  <c r="E93" i="1"/>
  <c r="D13" i="1"/>
  <c r="D2" i="1"/>
  <c r="D6" i="1"/>
  <c r="D7" i="1"/>
  <c r="D3" i="1"/>
  <c r="D11" i="1"/>
  <c r="D9" i="1"/>
  <c r="D4" i="1"/>
  <c r="D5" i="1"/>
  <c r="D19" i="1"/>
  <c r="D8" i="1"/>
  <c r="D20" i="1"/>
  <c r="D16" i="1"/>
  <c r="D15" i="1"/>
  <c r="D28" i="1"/>
  <c r="D29" i="1"/>
  <c r="D14" i="1"/>
  <c r="D12" i="1"/>
  <c r="D89" i="1"/>
  <c r="D48" i="1"/>
  <c r="D65" i="1"/>
  <c r="D58" i="1"/>
  <c r="D100" i="1"/>
  <c r="D61" i="1"/>
  <c r="D77" i="1"/>
  <c r="D50" i="1"/>
  <c r="D44" i="1"/>
  <c r="D91" i="1"/>
  <c r="D68" i="1"/>
  <c r="D64" i="1"/>
  <c r="D83" i="1"/>
  <c r="D21" i="1"/>
  <c r="D38" i="1"/>
  <c r="D53" i="1"/>
  <c r="D155" i="1"/>
  <c r="D159" i="1"/>
  <c r="D128" i="1"/>
  <c r="D82" i="1"/>
  <c r="D80" i="1"/>
  <c r="D98" i="1"/>
  <c r="D119" i="1"/>
  <c r="D151" i="1"/>
  <c r="D71" i="1"/>
  <c r="D113" i="1"/>
  <c r="D22" i="1"/>
  <c r="D127" i="1"/>
  <c r="D35" i="1"/>
  <c r="D148" i="1"/>
  <c r="D150" i="1"/>
  <c r="D23" i="1"/>
  <c r="D56" i="1"/>
  <c r="D26" i="1"/>
  <c r="D74" i="1"/>
  <c r="D36" i="1"/>
  <c r="D84" i="1"/>
  <c r="D153" i="1"/>
  <c r="D122" i="1"/>
  <c r="D109" i="1"/>
  <c r="D120" i="1"/>
  <c r="D157" i="1"/>
  <c r="D156" i="1"/>
  <c r="D90" i="1"/>
  <c r="D125" i="1"/>
  <c r="D143" i="1"/>
  <c r="D144" i="1"/>
  <c r="D94" i="1"/>
  <c r="D66" i="1"/>
  <c r="D111" i="1"/>
  <c r="D140" i="1"/>
  <c r="D129" i="1"/>
  <c r="D124" i="1"/>
  <c r="D149" i="1"/>
  <c r="D158" i="1"/>
  <c r="D108" i="1"/>
  <c r="D131" i="1"/>
  <c r="D146" i="1"/>
  <c r="D103" i="1"/>
  <c r="D97" i="1"/>
  <c r="D39" i="1"/>
  <c r="D59" i="1"/>
  <c r="D49" i="1"/>
  <c r="D40" i="1"/>
  <c r="D63" i="1"/>
  <c r="D45" i="1"/>
  <c r="D32" i="1"/>
  <c r="D27" i="1"/>
  <c r="D42" i="1"/>
  <c r="D60" i="1"/>
  <c r="D33" i="1"/>
  <c r="D34" i="1"/>
  <c r="D46" i="1"/>
  <c r="D18" i="1"/>
  <c r="D67" i="1"/>
  <c r="D75" i="1"/>
  <c r="D101" i="1"/>
  <c r="D116" i="1"/>
  <c r="D31" i="1"/>
  <c r="D130" i="1"/>
  <c r="D152" i="1"/>
  <c r="D51" i="1"/>
  <c r="D52" i="1"/>
  <c r="D47" i="1"/>
  <c r="D25" i="1"/>
  <c r="D43" i="1"/>
  <c r="D24" i="1"/>
  <c r="D41" i="1"/>
  <c r="D17" i="1"/>
  <c r="D30" i="1"/>
  <c r="D86" i="1"/>
  <c r="D55" i="1"/>
  <c r="D76" i="1"/>
  <c r="D147" i="1"/>
  <c r="D99" i="1"/>
  <c r="D112" i="1"/>
  <c r="D72" i="1"/>
  <c r="D57" i="1"/>
  <c r="D54" i="1"/>
  <c r="D136" i="1"/>
  <c r="D88" i="1"/>
  <c r="D104" i="1"/>
  <c r="D37" i="1"/>
  <c r="D118" i="1"/>
  <c r="D102" i="1"/>
  <c r="D73" i="1"/>
  <c r="D95" i="1"/>
  <c r="D93" i="1"/>
  <c r="E10" i="1"/>
  <c r="D10" i="1"/>
  <c r="F132" i="1"/>
  <c r="F62" i="1"/>
  <c r="F78" i="1"/>
  <c r="F117" i="1"/>
  <c r="F135" i="1"/>
  <c r="F110" i="1"/>
  <c r="F133" i="1"/>
  <c r="F2" i="1"/>
  <c r="F12" i="1"/>
  <c r="F15" i="1"/>
  <c r="F19" i="1"/>
  <c r="F11" i="1"/>
  <c r="F13" i="1"/>
  <c r="F104" i="1"/>
  <c r="F57" i="1"/>
  <c r="F147" i="1"/>
  <c r="F30" i="1"/>
  <c r="F43" i="1"/>
  <c r="F51" i="1"/>
  <c r="F116" i="1"/>
  <c r="F67" i="1"/>
  <c r="F46" i="1"/>
  <c r="F42" i="1"/>
  <c r="F63" i="1"/>
  <c r="F39" i="1"/>
  <c r="F131" i="1"/>
  <c r="F124" i="1"/>
  <c r="F66" i="1"/>
  <c r="F125" i="1"/>
  <c r="F120" i="1"/>
  <c r="F84" i="1"/>
  <c r="F26" i="1"/>
  <c r="F148" i="1"/>
  <c r="F98" i="1"/>
  <c r="F128" i="1"/>
  <c r="F53" i="1"/>
  <c r="F21" i="1"/>
  <c r="F91" i="1"/>
  <c r="F77" i="1"/>
  <c r="F73" i="1"/>
  <c r="F10" i="1"/>
  <c r="F102" i="1"/>
  <c r="F88" i="1"/>
  <c r="F72" i="1"/>
  <c r="F76" i="1"/>
  <c r="F17" i="1"/>
  <c r="F25" i="1"/>
  <c r="F152" i="1"/>
  <c r="F101" i="1"/>
  <c r="F18" i="1"/>
  <c r="F34" i="1"/>
  <c r="F27" i="1"/>
  <c r="F40" i="1"/>
  <c r="F97" i="1"/>
  <c r="F108" i="1"/>
  <c r="F129" i="1"/>
  <c r="F94" i="1"/>
  <c r="F90" i="1"/>
  <c r="F109" i="1"/>
  <c r="F36" i="1"/>
  <c r="F56" i="1"/>
  <c r="F35" i="1"/>
  <c r="F159" i="1"/>
  <c r="F83" i="1"/>
  <c r="F61" i="1"/>
  <c r="F65" i="1"/>
  <c r="F14" i="1"/>
  <c r="F16" i="1"/>
  <c r="F5" i="1"/>
  <c r="F3" i="1"/>
  <c r="F93" i="1"/>
  <c r="F136" i="1"/>
  <c r="F55" i="1"/>
  <c r="F47" i="1"/>
  <c r="F33" i="1"/>
  <c r="F32" i="1"/>
  <c r="F49" i="1"/>
  <c r="F103" i="1"/>
  <c r="F158" i="1"/>
  <c r="F140" i="1"/>
  <c r="F144" i="1"/>
  <c r="F156" i="1"/>
  <c r="F122" i="1"/>
  <c r="F74" i="1"/>
  <c r="F23" i="1"/>
  <c r="F127" i="1"/>
  <c r="F113" i="1"/>
  <c r="F151" i="1"/>
  <c r="F80" i="1"/>
  <c r="F155" i="1"/>
  <c r="F64" i="1"/>
  <c r="F44" i="1"/>
  <c r="F100" i="1"/>
  <c r="F48" i="1"/>
  <c r="F29" i="1"/>
  <c r="F20" i="1"/>
  <c r="F4" i="1"/>
  <c r="F7" i="1"/>
  <c r="F118" i="1"/>
  <c r="F112" i="1"/>
  <c r="F41" i="1"/>
  <c r="F130" i="1"/>
  <c r="F6" i="1"/>
  <c r="F95" i="1"/>
  <c r="F37" i="1"/>
  <c r="F54" i="1"/>
  <c r="F99" i="1"/>
  <c r="F86" i="1"/>
  <c r="F24" i="1"/>
  <c r="F52" i="1"/>
  <c r="F31" i="1"/>
  <c r="F75" i="1"/>
  <c r="F60" i="1"/>
  <c r="F45" i="1"/>
  <c r="F59" i="1"/>
  <c r="F146" i="1"/>
  <c r="F149" i="1"/>
  <c r="F111" i="1"/>
  <c r="F143" i="1"/>
  <c r="F157" i="1"/>
  <c r="F153" i="1"/>
  <c r="F150" i="1"/>
  <c r="F22" i="1"/>
  <c r="F71" i="1"/>
  <c r="F119" i="1"/>
  <c r="F82" i="1"/>
  <c r="F38" i="1"/>
  <c r="F68" i="1"/>
  <c r="F50" i="1"/>
  <c r="F58" i="1"/>
  <c r="F89" i="1"/>
  <c r="F28" i="1"/>
  <c r="F8" i="1"/>
  <c r="F9" i="1"/>
  <c r="B22" i="1"/>
  <c r="B127" i="1"/>
  <c r="B35" i="1"/>
  <c r="B148" i="1"/>
  <c r="B150" i="1"/>
  <c r="B23" i="1"/>
  <c r="B56" i="1"/>
  <c r="B26" i="1"/>
  <c r="B74" i="1"/>
  <c r="B36" i="1"/>
  <c r="B84" i="1"/>
  <c r="B153" i="1"/>
  <c r="B122" i="1"/>
  <c r="B109" i="1"/>
  <c r="B120" i="1"/>
  <c r="B157" i="1"/>
  <c r="B156" i="1"/>
  <c r="B90" i="1"/>
  <c r="B125" i="1"/>
  <c r="B143" i="1"/>
  <c r="B144" i="1"/>
  <c r="B94" i="1"/>
  <c r="B66" i="1"/>
  <c r="B111" i="1"/>
  <c r="B140" i="1"/>
  <c r="B129" i="1"/>
  <c r="B124" i="1"/>
  <c r="B149" i="1"/>
  <c r="B158" i="1"/>
  <c r="B108" i="1"/>
  <c r="B131" i="1"/>
  <c r="B146" i="1"/>
  <c r="B103" i="1"/>
  <c r="B97" i="1"/>
  <c r="B39" i="1"/>
  <c r="B59" i="1"/>
  <c r="B49" i="1"/>
  <c r="B40" i="1"/>
  <c r="B63" i="1"/>
  <c r="B45" i="1"/>
  <c r="B32" i="1"/>
  <c r="B27" i="1"/>
  <c r="B42" i="1"/>
  <c r="B60" i="1"/>
  <c r="B33" i="1"/>
  <c r="B34" i="1"/>
  <c r="B46" i="1"/>
  <c r="B18" i="1"/>
  <c r="B67" i="1"/>
  <c r="B75" i="1"/>
  <c r="B101" i="1"/>
  <c r="B116" i="1"/>
  <c r="B31" i="1"/>
  <c r="B130" i="1"/>
  <c r="B152" i="1"/>
  <c r="B51" i="1"/>
  <c r="B52" i="1"/>
  <c r="B47" i="1"/>
  <c r="B25" i="1"/>
  <c r="B43" i="1"/>
  <c r="B41" i="1"/>
  <c r="B17" i="1"/>
  <c r="B30" i="1"/>
  <c r="B86" i="1"/>
  <c r="B55" i="1"/>
  <c r="B76" i="1"/>
  <c r="B147" i="1"/>
  <c r="B99" i="1"/>
  <c r="B112" i="1"/>
  <c r="B72" i="1"/>
  <c r="B57" i="1"/>
  <c r="B54" i="1"/>
  <c r="B136" i="1"/>
  <c r="B88" i="1"/>
  <c r="B104" i="1"/>
  <c r="B37" i="1"/>
  <c r="B118" i="1"/>
  <c r="B102" i="1"/>
  <c r="B73" i="1"/>
  <c r="B95" i="1"/>
  <c r="B93" i="1"/>
  <c r="B13" i="1"/>
  <c r="B2" i="1"/>
  <c r="B6" i="1"/>
  <c r="B7" i="1"/>
  <c r="B3" i="1"/>
  <c r="B11" i="1"/>
  <c r="B9" i="1"/>
  <c r="B4" i="1"/>
  <c r="B5" i="1"/>
  <c r="B19" i="1"/>
  <c r="B8" i="1"/>
  <c r="B20" i="1"/>
  <c r="B16" i="1"/>
  <c r="B15" i="1"/>
  <c r="B28" i="1"/>
  <c r="B29" i="1"/>
  <c r="B14" i="1"/>
  <c r="B12" i="1"/>
  <c r="B89" i="1"/>
  <c r="B48" i="1"/>
  <c r="B65" i="1"/>
  <c r="B58" i="1"/>
  <c r="B100" i="1"/>
  <c r="B61" i="1"/>
  <c r="B77" i="1"/>
  <c r="B50" i="1"/>
  <c r="B44" i="1"/>
  <c r="B91" i="1"/>
  <c r="B68" i="1"/>
  <c r="B64" i="1"/>
  <c r="B83" i="1"/>
  <c r="B21" i="1"/>
  <c r="B38" i="1"/>
  <c r="B53" i="1"/>
  <c r="B155" i="1"/>
  <c r="B159" i="1"/>
  <c r="B128" i="1"/>
  <c r="B82" i="1"/>
  <c r="B80" i="1"/>
  <c r="B98" i="1"/>
  <c r="B119" i="1"/>
  <c r="B151" i="1"/>
  <c r="B71" i="1"/>
  <c r="B113" i="1"/>
  <c r="B10" i="1"/>
</calcChain>
</file>

<file path=xl/comments1.xml><?xml version="1.0" encoding="utf-8"?>
<comments xmlns="http://schemas.openxmlformats.org/spreadsheetml/2006/main">
  <authors>
    <author>Dieter Johansson</author>
  </authors>
  <commentList>
    <comment ref="B1" authorId="0">
      <text>
        <r>
          <rPr>
            <b/>
            <sz val="9"/>
            <color indexed="81"/>
            <rFont val="Tahoma"/>
            <family val="2"/>
          </rPr>
          <t>Dieter Johansson:</t>
        </r>
        <r>
          <rPr>
            <sz val="9"/>
            <color indexed="81"/>
            <rFont val="Tahoma"/>
            <family val="2"/>
          </rPr>
          <t xml:space="preserve">
Maratonpoäng är summan av samtliga poäng från Svenska Mästerskapen sedan starten 1976. 
Seger ger 12, silver ger 10, brons ger 8 och sedan fallande 7, 6, 5, 4, 3, 2, 1 poäng
Dvs poäng ges till top-tio resp år.</t>
        </r>
        <r>
          <rPr>
            <b/>
            <sz val="9"/>
            <color indexed="81"/>
            <rFont val="Tahoma"/>
            <family val="2"/>
          </rPr>
          <t>Dieter Johansson: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" authorId="0">
      <text>
        <r>
          <rPr>
            <b/>
            <sz val="9"/>
            <color indexed="81"/>
            <rFont val="Tahoma"/>
            <family val="2"/>
          </rPr>
          <t>Dieter Johansson:</t>
        </r>
        <r>
          <rPr>
            <sz val="9"/>
            <color indexed="81"/>
            <rFont val="Tahoma"/>
            <family val="2"/>
          </rPr>
          <t xml:space="preserve">
Röd cell= Spelaren deltog ej eller kom inte topp 10
Grön cell= Spelaren kom top tio
</t>
        </r>
      </text>
    </comment>
  </commentList>
</comments>
</file>

<file path=xl/comments2.xml><?xml version="1.0" encoding="utf-8"?>
<comments xmlns="http://schemas.openxmlformats.org/spreadsheetml/2006/main">
  <authors>
    <author>Dieter Johansson</author>
  </authors>
  <commentList>
    <comment ref="A2" authorId="0">
      <text>
        <r>
          <rPr>
            <b/>
            <sz val="9"/>
            <color indexed="81"/>
            <rFont val="Tahoma"/>
            <family val="2"/>
          </rPr>
          <t>Dieter Johansson:</t>
        </r>
        <r>
          <rPr>
            <sz val="9"/>
            <color indexed="81"/>
            <rFont val="Tahoma"/>
            <family val="2"/>
          </rPr>
          <t xml:space="preserve">
Maratonpoäng är summan av samtliga poäng från Svenska Mästerskapen sedan starten 1976. 
Seger ger 12, silver ger 10, brons ger 8 och sedan fallande 7, 6, 5, 4, 3, 2, 1 poäng
Dvs poäng ges till top-tio resp år.</t>
        </r>
        <r>
          <rPr>
            <b/>
            <sz val="9"/>
            <color indexed="81"/>
            <rFont val="Tahoma"/>
            <family val="2"/>
          </rPr>
          <t>Dieter Johansson: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0" authorId="0">
      <text>
        <r>
          <rPr>
            <b/>
            <sz val="9"/>
            <color indexed="81"/>
            <rFont val="Tahoma"/>
            <family val="2"/>
          </rPr>
          <t>Dieter Johansson:</t>
        </r>
        <r>
          <rPr>
            <sz val="9"/>
            <color indexed="81"/>
            <rFont val="Tahoma"/>
            <family val="2"/>
          </rPr>
          <t xml:space="preserve">
Röd cell= Spelaren deltog ej eller kom inte topp 10
Grön cell= Spelaren kom top tio
</t>
        </r>
      </text>
    </comment>
  </commentList>
</comments>
</file>

<file path=xl/sharedStrings.xml><?xml version="1.0" encoding="utf-8"?>
<sst xmlns="http://schemas.openxmlformats.org/spreadsheetml/2006/main" count="627" uniqueCount="221">
  <si>
    <t>Maratonpoäng</t>
  </si>
  <si>
    <t>Spelare</t>
  </si>
  <si>
    <t>Thomas Palmer</t>
  </si>
  <si>
    <t>Thomas Lindell</t>
  </si>
  <si>
    <t>Niclas Bergehamn</t>
  </si>
  <si>
    <t>Stefan Karlsson</t>
  </si>
  <si>
    <t>Dieter Johansson</t>
  </si>
  <si>
    <t>Johan Eriksson</t>
  </si>
  <si>
    <t>Anders Johnsson</t>
  </si>
  <si>
    <t>Sten Hermodsson</t>
  </si>
  <si>
    <t>Johan Josjo</t>
  </si>
  <si>
    <t>Stefan Palm</t>
  </si>
  <si>
    <t>Mathias Franzen</t>
  </si>
  <si>
    <t>Stefan Andersson</t>
  </si>
  <si>
    <t>Tomas Burvall</t>
  </si>
  <si>
    <t>Fredrik Celinder</t>
  </si>
  <si>
    <t>Mike Beckmann</t>
  </si>
  <si>
    <t>Thomas Jonasson</t>
  </si>
  <si>
    <t>Mikael Zewgren</t>
  </si>
  <si>
    <t>Peter Henriksson</t>
  </si>
  <si>
    <t>Jonas Bengtsson</t>
  </si>
  <si>
    <t>Fredrik Gustavsson</t>
  </si>
  <si>
    <t>Jonathan Brandtberg</t>
  </si>
  <si>
    <t>Sebastian Brandtberg</t>
  </si>
  <si>
    <t>Mattias Hultqvist</t>
  </si>
  <si>
    <t>Jonas Karlsson</t>
  </si>
  <si>
    <t>Johan Olsson</t>
  </si>
  <si>
    <t>Raimo Kallio</t>
  </si>
  <si>
    <t>Conny Lindell</t>
  </si>
  <si>
    <t>Martin Sillen</t>
  </si>
  <si>
    <t>Johan Rabell</t>
  </si>
  <si>
    <t>Daniel Carlquist</t>
  </si>
  <si>
    <t>Tobias Danielsson</t>
  </si>
  <si>
    <t>Per Jonsson</t>
  </si>
  <si>
    <t>Joakim Reinius</t>
  </si>
  <si>
    <t>Kurt Karlsson</t>
  </si>
  <si>
    <t>Regina Olnils</t>
  </si>
  <si>
    <t>Stina Persson</t>
  </si>
  <si>
    <t>Martin Nygren</t>
  </si>
  <si>
    <t>Niloofar Mossavarrahmani</t>
  </si>
  <si>
    <t>Gohar Mossavarrahmani</t>
  </si>
  <si>
    <t>Sten Sturefeldt</t>
  </si>
  <si>
    <t>Thomas Olsson</t>
  </si>
  <si>
    <t>Nils von Segebaden</t>
  </si>
  <si>
    <t>Johan Stensmar</t>
  </si>
  <si>
    <t>Ivan Radulovic</t>
  </si>
  <si>
    <t>Niklas Hoglund</t>
  </si>
  <si>
    <t>Christian Sandström</t>
  </si>
  <si>
    <t>Martin Rosengren</t>
  </si>
  <si>
    <t>Markus Källström</t>
  </si>
  <si>
    <t>Dan Lindqvist</t>
  </si>
  <si>
    <t>Jimmi Nilsson</t>
  </si>
  <si>
    <t>Per Fällgren</t>
  </si>
  <si>
    <t>Joakim Arveksär</t>
  </si>
  <si>
    <t>Fredrik Blom</t>
  </si>
  <si>
    <t>Göran Holm</t>
  </si>
  <si>
    <t>Martin Sievers</t>
  </si>
  <si>
    <t>Peter Karlsson</t>
  </si>
  <si>
    <t>Nils Dacke</t>
  </si>
  <si>
    <t>Conny Gustavsson</t>
  </si>
  <si>
    <t>Jonas Sandqvist</t>
  </si>
  <si>
    <t>Anders Fischer</t>
  </si>
  <si>
    <t>Roland Tell</t>
  </si>
  <si>
    <t>Robert Buzasy</t>
  </si>
  <si>
    <t>XX  Nilsson</t>
  </si>
  <si>
    <t>XX Eriksson</t>
  </si>
  <si>
    <t>XX Helin</t>
  </si>
  <si>
    <t>XX Hansson</t>
  </si>
  <si>
    <t>XX Jonsson</t>
  </si>
  <si>
    <t>Mats Grundström</t>
  </si>
  <si>
    <t>Henrik Montin</t>
  </si>
  <si>
    <t>Erik Nyberg</t>
  </si>
  <si>
    <t>Stefan Davidsson</t>
  </si>
  <si>
    <t>XX Hansson nr 2</t>
  </si>
  <si>
    <t>Johan Robertsson</t>
  </si>
  <si>
    <t>Svante Eriksson</t>
  </si>
  <si>
    <t>Björn Ahlström</t>
  </si>
  <si>
    <t>Patrik Aberin</t>
  </si>
  <si>
    <t>Tomas Ektsröm</t>
  </si>
  <si>
    <t>Per Lindström</t>
  </si>
  <si>
    <t>Danny Mahr</t>
  </si>
  <si>
    <t>Lars Jönsson</t>
  </si>
  <si>
    <t>Sten Strurefeldt</t>
  </si>
  <si>
    <t>Nanne Hanberg</t>
  </si>
  <si>
    <t>Mikael Hjärtsjö</t>
  </si>
  <si>
    <t>Jan Ekman</t>
  </si>
  <si>
    <t>Peter Jansson</t>
  </si>
  <si>
    <t>Patric Ljungström</t>
  </si>
  <si>
    <t>Gunnar Kenne</t>
  </si>
  <si>
    <t>B-L Arvidsson</t>
  </si>
  <si>
    <t>J-P Gardshol</t>
  </si>
  <si>
    <t>Tommy Viklund</t>
  </si>
  <si>
    <t>S-O Kronfjäll</t>
  </si>
  <si>
    <t>Lars Othberg</t>
  </si>
  <si>
    <t>XX Lundkvist</t>
  </si>
  <si>
    <t>Magnus Palmborg</t>
  </si>
  <si>
    <t>Torkel Freed</t>
  </si>
  <si>
    <t>M Johansson</t>
  </si>
  <si>
    <t>K Johansson</t>
  </si>
  <si>
    <t>Per Holmberg</t>
  </si>
  <si>
    <t>Göran Söderquist</t>
  </si>
  <si>
    <t>Bengt Brorsson</t>
  </si>
  <si>
    <t>Torbjörn Svensson</t>
  </si>
  <si>
    <t>Per Kronfjäll</t>
  </si>
  <si>
    <t>Anders Johansson</t>
  </si>
  <si>
    <t>Jonas Löf</t>
  </si>
  <si>
    <t>Mats Löf</t>
  </si>
  <si>
    <t>Christer Fuglesang</t>
  </si>
  <si>
    <t>Christophe Schött</t>
  </si>
  <si>
    <t>XX Hasselblad</t>
  </si>
  <si>
    <t>Fredrik Granåsen</t>
  </si>
  <si>
    <t>Magnus Nordin</t>
  </si>
  <si>
    <t>Barbro Långljuth</t>
  </si>
  <si>
    <t>B-M Renström</t>
  </si>
  <si>
    <t>Göran Söderman</t>
  </si>
  <si>
    <t>Mats Bengtsson</t>
  </si>
  <si>
    <t>XX Andersson</t>
  </si>
  <si>
    <t>Mats Geuken</t>
  </si>
  <si>
    <t>Christer Johansson/Köhler</t>
  </si>
  <si>
    <t>Pär Bergström</t>
  </si>
  <si>
    <t>Mikael Rydstedt</t>
  </si>
  <si>
    <t>Lars Lindell</t>
  </si>
  <si>
    <t>Pontus Howding</t>
  </si>
  <si>
    <t>Kristian Persson</t>
  </si>
  <si>
    <t>Hans Svensson/Tegebäck</t>
  </si>
  <si>
    <t>Antal guld</t>
  </si>
  <si>
    <t>Antal silver</t>
  </si>
  <si>
    <t>Antal brons</t>
  </si>
  <si>
    <t>Antal medaljer</t>
  </si>
  <si>
    <t>Johan Bexelius</t>
  </si>
  <si>
    <t>Anders Linden</t>
  </si>
  <si>
    <t>Mikael Joelsson</t>
  </si>
  <si>
    <t>Mikael Stafbom</t>
  </si>
  <si>
    <t>Nalle Gadd</t>
  </si>
  <si>
    <t>Robin Smedman</t>
  </si>
  <si>
    <t>J Lindholm</t>
  </si>
  <si>
    <t>U Karlsson</t>
  </si>
  <si>
    <t>C-G Swanström</t>
  </si>
  <si>
    <t>H Ström</t>
  </si>
  <si>
    <t>M Ström</t>
  </si>
  <si>
    <t>Pär Persson</t>
  </si>
  <si>
    <t>Magnus Kempe</t>
  </si>
  <si>
    <t>Magnus Strindell</t>
  </si>
  <si>
    <t>Peter Mattsson</t>
  </si>
  <si>
    <t>Patrik Söderholm</t>
  </si>
  <si>
    <t>Mats Melin</t>
  </si>
  <si>
    <t>Jens Blanck</t>
  </si>
  <si>
    <t>1979 Göteborg</t>
  </si>
  <si>
    <t>1980 Halmstad</t>
  </si>
  <si>
    <t>1981 Stockholm</t>
  </si>
  <si>
    <t>1982 Örebro</t>
  </si>
  <si>
    <t>1983 Örebro</t>
  </si>
  <si>
    <t>1984 Uppslala</t>
  </si>
  <si>
    <t>1985 Halmstad</t>
  </si>
  <si>
    <t>1986 Uppsala</t>
  </si>
  <si>
    <t>1987 Göteborg</t>
  </si>
  <si>
    <t>1989 Umeå</t>
  </si>
  <si>
    <t>1993 Linköping</t>
  </si>
  <si>
    <t>1995 Linköping</t>
  </si>
  <si>
    <t>2014 Borås</t>
  </si>
  <si>
    <t>2013 Halmstad</t>
  </si>
  <si>
    <t>2006 Kalmar</t>
  </si>
  <si>
    <t>2007 Värnamo</t>
  </si>
  <si>
    <t>2008 Norrköping</t>
  </si>
  <si>
    <t>2009 Malmö</t>
  </si>
  <si>
    <t>2010 Malmö</t>
  </si>
  <si>
    <t>2011 Halmstad</t>
  </si>
  <si>
    <t>2012 Norrköping</t>
  </si>
  <si>
    <t>2005 Uppsala</t>
  </si>
  <si>
    <t>2004 Bollnäs</t>
  </si>
  <si>
    <t xml:space="preserve">2003 Norrköping </t>
  </si>
  <si>
    <t>2002 Stockholm</t>
  </si>
  <si>
    <t>2001 Halmstad</t>
  </si>
  <si>
    <t>2000 Stockholm</t>
  </si>
  <si>
    <t>1999 Uppsala</t>
  </si>
  <si>
    <t>1998 Stockholm</t>
  </si>
  <si>
    <t>1997 Kalmar</t>
  </si>
  <si>
    <t>1996 Uppsala</t>
  </si>
  <si>
    <t>1994 Malmö</t>
  </si>
  <si>
    <t>1992 Stockholm</t>
  </si>
  <si>
    <t>1991 Falun</t>
  </si>
  <si>
    <t>1990 Kalmar</t>
  </si>
  <si>
    <t>1988 Helsingborg</t>
  </si>
  <si>
    <t>Pierre Kristoffersson</t>
  </si>
  <si>
    <t>Annika Davidsson</t>
  </si>
  <si>
    <t>Jonas Brolin</t>
  </si>
  <si>
    <t>Mikael Rask-Samuelsson</t>
  </si>
  <si>
    <t>X</t>
  </si>
  <si>
    <t>Antal topp 10</t>
  </si>
  <si>
    <t>Johny Gustafson</t>
  </si>
  <si>
    <t>Arne Hjelm</t>
  </si>
  <si>
    <t>Anders Svensson</t>
  </si>
  <si>
    <t>Dag Holmboe</t>
  </si>
  <si>
    <t>Putte Peterson</t>
  </si>
  <si>
    <t>Robert Block</t>
  </si>
  <si>
    <t>Martin Green</t>
  </si>
  <si>
    <t>T Andersson</t>
  </si>
  <si>
    <t>Christer Skoglund</t>
  </si>
  <si>
    <t>Finn Levinsson</t>
  </si>
  <si>
    <t>Lars Botvidsson</t>
  </si>
  <si>
    <t>Erik Fällgren</t>
  </si>
  <si>
    <t>Jan-Olof Idman</t>
  </si>
  <si>
    <t>XX Forsgren</t>
  </si>
  <si>
    <t>Thomas Bergström</t>
  </si>
  <si>
    <t>Medel-poäng</t>
  </si>
  <si>
    <t>Ola Jönsson</t>
  </si>
  <si>
    <t>Antal guld i svit tom 2014</t>
  </si>
  <si>
    <t xml:space="preserve">PLACERINGAR SM </t>
  </si>
  <si>
    <t>Ulf Karlsson</t>
  </si>
  <si>
    <t>JonasLindholm</t>
  </si>
  <si>
    <t>Marcus Hasselblad</t>
  </si>
  <si>
    <t>Åke Forsgren</t>
  </si>
  <si>
    <t>Mikael Hansson</t>
  </si>
  <si>
    <t>Magnus Hansson</t>
  </si>
  <si>
    <t>Patrik Jonsson</t>
  </si>
  <si>
    <t>Jimmie  Nilsson</t>
  </si>
  <si>
    <t>Kenneth Johansson</t>
  </si>
  <si>
    <t>Mikael Johansson</t>
  </si>
  <si>
    <t>Sten Strurefelt</t>
  </si>
  <si>
    <t>Fredrik Bodell</t>
  </si>
  <si>
    <t>Antal guld i svit tom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</si>
</sst>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36"/>
      <color rgb="FFFFFFFF"/>
      <name val="Myriad Pro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2" borderId="0" xfId="0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2" borderId="1" xfId="0" applyNumberFormat="1" applyFont="1" applyFill="1" applyBorder="1" applyAlignment="1">
      <alignment horizontal="center" wrapText="1"/>
    </xf>
    <xf numFmtId="164" fontId="0" fillId="2" borderId="0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5" borderId="0" xfId="0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164" fontId="0" fillId="5" borderId="0" xfId="0" applyNumberForma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1" fillId="6" borderId="0" xfId="0" applyFont="1" applyFill="1"/>
    <xf numFmtId="1" fontId="0" fillId="2" borderId="0" xfId="0" applyNumberFormat="1" applyFill="1" applyBorder="1" applyAlignment="1">
      <alignment horizontal="center"/>
    </xf>
    <xf numFmtId="1" fontId="0" fillId="5" borderId="0" xfId="0" applyNumberFormat="1" applyFill="1" applyBorder="1" applyAlignment="1">
      <alignment horizontal="center"/>
    </xf>
    <xf numFmtId="0" fontId="1" fillId="7" borderId="0" xfId="0" applyFont="1" applyFill="1"/>
    <xf numFmtId="0" fontId="0" fillId="7" borderId="0" xfId="0" applyFill="1" applyAlignment="1">
      <alignment horizontal="center"/>
    </xf>
    <xf numFmtId="0" fontId="5" fillId="7" borderId="0" xfId="0" applyFont="1" applyFill="1" applyAlignment="1">
      <alignment horizontal="center"/>
    </xf>
    <xf numFmtId="0" fontId="0" fillId="7" borderId="0" xfId="0" applyFill="1"/>
    <xf numFmtId="0" fontId="1" fillId="7" borderId="0" xfId="0" applyFont="1" applyFill="1" applyBorder="1" applyAlignment="1">
      <alignment wrapText="1"/>
    </xf>
    <xf numFmtId="0" fontId="1" fillId="7" borderId="0" xfId="0" applyFont="1" applyFill="1" applyBorder="1" applyAlignment="1">
      <alignment horizontal="center" wrapText="1"/>
    </xf>
    <xf numFmtId="0" fontId="1" fillId="7" borderId="0" xfId="0" applyFont="1" applyFill="1" applyAlignment="1">
      <alignment wrapText="1"/>
    </xf>
    <xf numFmtId="0" fontId="1" fillId="7" borderId="2" xfId="0" applyFont="1" applyFill="1" applyBorder="1"/>
    <xf numFmtId="0" fontId="0" fillId="7" borderId="2" xfId="0" applyFill="1" applyBorder="1" applyAlignment="1">
      <alignment horizontal="center"/>
    </xf>
    <xf numFmtId="0" fontId="4" fillId="7" borderId="0" xfId="0" applyFont="1" applyFill="1"/>
    <xf numFmtId="0" fontId="6" fillId="7" borderId="2" xfId="0" applyFont="1" applyFill="1" applyBorder="1" applyAlignment="1">
      <alignment horizontal="center"/>
    </xf>
    <xf numFmtId="0" fontId="1" fillId="0" borderId="0" xfId="0" applyFont="1" applyFill="1"/>
    <xf numFmtId="0" fontId="1" fillId="2" borderId="1" xfId="0" applyFont="1" applyFill="1" applyBorder="1" applyAlignment="1">
      <alignment horizontal="left" textRotation="90" wrapText="1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textRotation="90"/>
    </xf>
    <xf numFmtId="0" fontId="1" fillId="6" borderId="0" xfId="0" applyFont="1" applyFill="1" applyAlignment="1">
      <alignment horizontal="left" textRotation="90"/>
    </xf>
    <xf numFmtId="0" fontId="1" fillId="0" borderId="0" xfId="0" applyFont="1" applyFill="1" applyAlignment="1">
      <alignment horizontal="left" textRotation="90"/>
    </xf>
    <xf numFmtId="0" fontId="1" fillId="2" borderId="0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5" borderId="0" xfId="0" applyFill="1" applyBorder="1" applyAlignment="1">
      <alignment horizontal="left"/>
    </xf>
    <xf numFmtId="164" fontId="0" fillId="2" borderId="0" xfId="0" applyNumberFormat="1" applyFill="1" applyBorder="1" applyAlignment="1">
      <alignment horizontal="left"/>
    </xf>
    <xf numFmtId="164" fontId="0" fillId="5" borderId="0" xfId="0" applyNumberFormat="1" applyFill="1" applyBorder="1" applyAlignment="1">
      <alignment horizontal="left"/>
    </xf>
    <xf numFmtId="1" fontId="0" fillId="2" borderId="0" xfId="0" applyNumberFormat="1" applyFill="1" applyBorder="1" applyAlignment="1">
      <alignment horizontal="left"/>
    </xf>
    <xf numFmtId="1" fontId="0" fillId="5" borderId="0" xfId="0" applyNumberFormat="1" applyFill="1" applyBorder="1" applyAlignment="1">
      <alignment horizontal="left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3" borderId="0" xfId="0" applyFill="1" applyBorder="1" applyAlignment="1">
      <alignment horizontal="left"/>
    </xf>
    <xf numFmtId="164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AY163"/>
  <sheetViews>
    <sheetView tabSelected="1" zoomScale="90" zoomScaleNormal="90" zoomScalePageLayoutView="90" workbookViewId="0">
      <pane xSplit="9" ySplit="1" topLeftCell="J2" activePane="bottomRight" state="frozen"/>
      <selection pane="topRight" activeCell="J1" sqref="J1"/>
      <selection pane="bottomLeft" activeCell="A2" sqref="A2"/>
      <selection pane="bottomRight"/>
    </sheetView>
  </sheetViews>
  <sheetFormatPr baseColWidth="10" defaultColWidth="8.83203125" defaultRowHeight="14" x14ac:dyDescent="0"/>
  <cols>
    <col min="1" max="1" width="32.1640625" style="2" bestFit="1" customWidth="1"/>
    <col min="2" max="2" width="18.1640625" style="15" customWidth="1"/>
    <col min="3" max="3" width="10.5" style="3" customWidth="1"/>
    <col min="4" max="4" width="9.5" style="3" customWidth="1"/>
    <col min="5" max="5" width="10" style="3" customWidth="1"/>
    <col min="6" max="6" width="10.5" style="3" customWidth="1"/>
    <col min="7" max="7" width="9.83203125" style="3" customWidth="1"/>
    <col min="8" max="8" width="12" style="18" customWidth="1"/>
    <col min="9" max="9" width="19.33203125" style="18" bestFit="1" customWidth="1"/>
    <col min="10" max="10" width="19.33203125" style="3" bestFit="1" customWidth="1"/>
    <col min="11" max="11" width="10.5" style="3" bestFit="1" customWidth="1"/>
    <col min="12" max="12" width="15.33203125" style="3" bestFit="1" customWidth="1"/>
    <col min="13" max="14" width="12.5" style="3" bestFit="1" customWidth="1"/>
    <col min="15" max="15" width="13.33203125" style="3" bestFit="1" customWidth="1"/>
    <col min="16" max="16" width="14.33203125" style="3" bestFit="1" customWidth="1"/>
    <col min="17" max="17" width="12.83203125" style="3" bestFit="1" customWidth="1"/>
    <col min="18" max="18" width="19.33203125" style="3" bestFit="1" customWidth="1"/>
    <col min="19" max="19" width="21.5" style="3" bestFit="1" customWidth="1"/>
    <col min="20" max="20" width="11.33203125" style="3" bestFit="1" customWidth="1"/>
    <col min="21" max="21" width="12.1640625" style="3" bestFit="1" customWidth="1"/>
    <col min="22" max="22" width="15.6640625" style="3" bestFit="1" customWidth="1"/>
    <col min="23" max="23" width="63.33203125" style="3" bestFit="1" customWidth="1"/>
    <col min="24" max="24" width="14.5" style="3" bestFit="1" customWidth="1"/>
    <col min="25" max="25" width="12.1640625" style="3" bestFit="1" customWidth="1"/>
    <col min="26" max="26" width="19.33203125" style="3" bestFit="1" customWidth="1"/>
    <col min="27" max="27" width="17.6640625" style="3" bestFit="1" customWidth="1"/>
    <col min="28" max="28" width="12.1640625" style="3" bestFit="1" customWidth="1"/>
    <col min="29" max="29" width="10.6640625" style="3" bestFit="1" customWidth="1"/>
    <col min="30" max="30" width="12.83203125" style="3" bestFit="1" customWidth="1"/>
    <col min="31" max="31" width="15.33203125" style="3" bestFit="1" customWidth="1"/>
    <col min="32" max="32" width="19.1640625" style="3" bestFit="1" customWidth="1"/>
    <col min="33" max="33" width="15.33203125" style="3" bestFit="1" customWidth="1"/>
    <col min="34" max="34" width="16" style="3" bestFit="1" customWidth="1"/>
    <col min="35" max="35" width="12.1640625" style="3" bestFit="1" customWidth="1"/>
    <col min="36" max="36" width="17.6640625" style="3" bestFit="1" customWidth="1"/>
    <col min="37" max="37" width="12.1640625" style="3" bestFit="1" customWidth="1"/>
    <col min="38" max="38" width="10.5" style="3" bestFit="1" customWidth="1"/>
    <col min="39" max="39" width="16" style="3" bestFit="1" customWidth="1"/>
    <col min="40" max="41" width="12.1640625" style="3" bestFit="1" customWidth="1"/>
    <col min="42" max="42" width="14.33203125" style="3" bestFit="1" customWidth="1"/>
    <col min="43" max="43" width="16" style="3" bestFit="1" customWidth="1"/>
    <col min="44" max="44" width="14.33203125" style="3" bestFit="1" customWidth="1"/>
    <col min="45" max="45" width="15.83203125" style="3" bestFit="1" customWidth="1"/>
    <col min="46" max="49" width="10.5" style="3" bestFit="1" customWidth="1"/>
    <col min="50" max="51" width="9.6640625" style="3" customWidth="1"/>
  </cols>
  <sheetData>
    <row r="1" spans="1:51" s="10" customFormat="1" ht="55.5" customHeight="1" thickBot="1">
      <c r="A1" s="7" t="s">
        <v>1</v>
      </c>
      <c r="B1" s="12" t="s">
        <v>0</v>
      </c>
      <c r="C1" s="12" t="s">
        <v>125</v>
      </c>
      <c r="D1" s="12" t="s">
        <v>126</v>
      </c>
      <c r="E1" s="12" t="s">
        <v>127</v>
      </c>
      <c r="F1" s="12" t="s">
        <v>128</v>
      </c>
      <c r="G1" s="12" t="s">
        <v>188</v>
      </c>
      <c r="H1" s="16" t="s">
        <v>204</v>
      </c>
      <c r="I1" s="16" t="s">
        <v>220</v>
      </c>
      <c r="J1" s="9" t="s">
        <v>147</v>
      </c>
      <c r="K1" s="9" t="s">
        <v>148</v>
      </c>
      <c r="L1" s="9" t="s">
        <v>149</v>
      </c>
      <c r="M1" s="9" t="s">
        <v>150</v>
      </c>
      <c r="N1" s="9" t="s">
        <v>151</v>
      </c>
      <c r="O1" s="9" t="s">
        <v>152</v>
      </c>
      <c r="P1" s="9" t="s">
        <v>153</v>
      </c>
      <c r="Q1" s="9" t="s">
        <v>154</v>
      </c>
      <c r="R1" s="9" t="s">
        <v>155</v>
      </c>
      <c r="S1" s="9" t="s">
        <v>182</v>
      </c>
      <c r="T1" s="9" t="s">
        <v>156</v>
      </c>
      <c r="U1" s="9" t="s">
        <v>181</v>
      </c>
      <c r="V1" s="9" t="s">
        <v>180</v>
      </c>
      <c r="W1" s="9" t="s">
        <v>179</v>
      </c>
      <c r="X1" s="9" t="s">
        <v>157</v>
      </c>
      <c r="Y1" s="9" t="s">
        <v>178</v>
      </c>
      <c r="Z1" s="9" t="s">
        <v>158</v>
      </c>
      <c r="AA1" s="9" t="s">
        <v>177</v>
      </c>
      <c r="AB1" s="9" t="s">
        <v>176</v>
      </c>
      <c r="AC1" s="9" t="s">
        <v>175</v>
      </c>
      <c r="AD1" s="9" t="s">
        <v>174</v>
      </c>
      <c r="AE1" s="9" t="s">
        <v>173</v>
      </c>
      <c r="AF1" s="9" t="s">
        <v>172</v>
      </c>
      <c r="AG1" s="9" t="s">
        <v>171</v>
      </c>
      <c r="AH1" s="9" t="s">
        <v>170</v>
      </c>
      <c r="AI1" s="9" t="s">
        <v>169</v>
      </c>
      <c r="AJ1" s="9" t="s">
        <v>168</v>
      </c>
      <c r="AK1" s="9" t="s">
        <v>161</v>
      </c>
      <c r="AL1" s="9" t="s">
        <v>162</v>
      </c>
      <c r="AM1" s="9" t="s">
        <v>163</v>
      </c>
      <c r="AN1" s="9" t="s">
        <v>164</v>
      </c>
      <c r="AO1" s="9" t="s">
        <v>165</v>
      </c>
      <c r="AP1" s="9" t="s">
        <v>166</v>
      </c>
      <c r="AQ1" s="9" t="s">
        <v>167</v>
      </c>
      <c r="AR1" s="9" t="s">
        <v>160</v>
      </c>
      <c r="AS1" s="9" t="s">
        <v>159</v>
      </c>
      <c r="AT1" s="9">
        <v>2015</v>
      </c>
      <c r="AU1" s="8">
        <v>2016</v>
      </c>
      <c r="AV1" s="8">
        <v>2017</v>
      </c>
      <c r="AW1" s="8">
        <v>2018</v>
      </c>
      <c r="AX1" s="8">
        <v>2019</v>
      </c>
      <c r="AY1" s="8">
        <v>2020</v>
      </c>
    </row>
    <row r="2" spans="1:51">
      <c r="A2" s="1" t="s">
        <v>6</v>
      </c>
      <c r="B2" s="20">
        <f t="shared" ref="B2:B33" si="0">SUM(J2:AY2)</f>
        <v>258</v>
      </c>
      <c r="C2" s="13">
        <f>COUNTIF(J2:AY2,12)</f>
        <v>7</v>
      </c>
      <c r="D2" s="13">
        <f t="shared" ref="D2:D33" si="1">COUNTIF(J2:AT2,10)</f>
        <v>4</v>
      </c>
      <c r="E2" s="19">
        <f t="shared" ref="E2:E33" si="2">COUNTIF(J2:AU2,8)</f>
        <v>8</v>
      </c>
      <c r="F2" s="19">
        <f t="shared" ref="F2:F33" si="3">SUM(C2,D2,E2)</f>
        <v>19</v>
      </c>
      <c r="G2" s="19">
        <f t="shared" ref="G2:G33" si="4">COUNTIF(J2:AY2,"&gt;0")</f>
        <v>31</v>
      </c>
      <c r="H2" s="17">
        <f t="shared" ref="H2:H33" si="5">AVERAGE(J2:AX2)</f>
        <v>7.371428571428571</v>
      </c>
      <c r="I2" s="25">
        <v>5</v>
      </c>
      <c r="J2" s="4">
        <v>0</v>
      </c>
      <c r="K2" s="6">
        <v>6</v>
      </c>
      <c r="L2" s="22">
        <v>0</v>
      </c>
      <c r="M2" s="4">
        <v>0</v>
      </c>
      <c r="N2" s="4" t="s">
        <v>187</v>
      </c>
      <c r="O2" s="6">
        <v>3</v>
      </c>
      <c r="P2" s="6">
        <v>8</v>
      </c>
      <c r="Q2" s="6">
        <v>6</v>
      </c>
      <c r="R2" s="4">
        <v>0</v>
      </c>
      <c r="S2" s="4" t="s">
        <v>187</v>
      </c>
      <c r="T2" s="6">
        <v>7</v>
      </c>
      <c r="U2" s="6">
        <v>5</v>
      </c>
      <c r="V2" s="6">
        <v>8</v>
      </c>
      <c r="W2" s="6">
        <v>8</v>
      </c>
      <c r="X2" s="6">
        <v>10</v>
      </c>
      <c r="Y2" s="6">
        <v>5</v>
      </c>
      <c r="Z2" s="6">
        <v>6</v>
      </c>
      <c r="AA2" s="6">
        <v>10</v>
      </c>
      <c r="AB2" s="6">
        <v>7</v>
      </c>
      <c r="AC2" s="6">
        <v>8</v>
      </c>
      <c r="AD2" s="6">
        <v>10</v>
      </c>
      <c r="AE2" s="6">
        <v>8</v>
      </c>
      <c r="AF2" s="6">
        <v>6</v>
      </c>
      <c r="AG2" s="6">
        <v>6</v>
      </c>
      <c r="AH2" s="6">
        <v>8</v>
      </c>
      <c r="AI2" s="6">
        <v>8</v>
      </c>
      <c r="AJ2" s="6">
        <v>7</v>
      </c>
      <c r="AK2" s="6">
        <v>12</v>
      </c>
      <c r="AL2" s="6">
        <v>10</v>
      </c>
      <c r="AM2" s="6">
        <v>12</v>
      </c>
      <c r="AN2" s="6">
        <v>12</v>
      </c>
      <c r="AO2" s="6">
        <v>12</v>
      </c>
      <c r="AP2" s="6">
        <v>12</v>
      </c>
      <c r="AQ2" s="6">
        <v>12</v>
      </c>
      <c r="AR2" s="6">
        <v>8</v>
      </c>
      <c r="AS2" s="6">
        <v>12</v>
      </c>
      <c r="AT2" s="6">
        <v>6</v>
      </c>
      <c r="AU2" s="5"/>
      <c r="AV2" s="5"/>
      <c r="AW2" s="5"/>
      <c r="AX2" s="5"/>
      <c r="AY2" s="5"/>
    </row>
    <row r="3" spans="1:51">
      <c r="A3" s="1" t="s">
        <v>3</v>
      </c>
      <c r="B3" s="20">
        <f t="shared" si="0"/>
        <v>239</v>
      </c>
      <c r="C3" s="13">
        <f t="shared" ref="C3:C66" si="6">COUNTIF(J3:AY3,12)</f>
        <v>7</v>
      </c>
      <c r="D3" s="13">
        <f t="shared" si="1"/>
        <v>6</v>
      </c>
      <c r="E3" s="13">
        <f t="shared" si="2"/>
        <v>3</v>
      </c>
      <c r="F3" s="13">
        <f t="shared" si="3"/>
        <v>16</v>
      </c>
      <c r="G3" s="13">
        <f t="shared" si="4"/>
        <v>28</v>
      </c>
      <c r="H3" s="17">
        <f t="shared" si="5"/>
        <v>8.5357142857142865</v>
      </c>
      <c r="I3" s="24">
        <v>2</v>
      </c>
      <c r="J3" s="4" t="s">
        <v>187</v>
      </c>
      <c r="K3" s="4" t="s">
        <v>187</v>
      </c>
      <c r="L3" s="6">
        <v>5</v>
      </c>
      <c r="M3" s="6">
        <v>12</v>
      </c>
      <c r="N3" s="6">
        <v>12</v>
      </c>
      <c r="O3" s="6">
        <v>10</v>
      </c>
      <c r="P3" s="6">
        <v>12</v>
      </c>
      <c r="Q3" s="6">
        <v>12</v>
      </c>
      <c r="R3" s="4" t="s">
        <v>187</v>
      </c>
      <c r="S3" s="4" t="s">
        <v>187</v>
      </c>
      <c r="T3" s="4" t="s">
        <v>187</v>
      </c>
      <c r="U3" s="6">
        <v>3</v>
      </c>
      <c r="V3" s="4" t="s">
        <v>187</v>
      </c>
      <c r="W3" s="6">
        <v>6</v>
      </c>
      <c r="X3" s="6">
        <v>6</v>
      </c>
      <c r="Y3" s="6">
        <v>6</v>
      </c>
      <c r="Z3" s="6">
        <v>5</v>
      </c>
      <c r="AA3" s="6">
        <v>6</v>
      </c>
      <c r="AB3" s="4" t="s">
        <v>187</v>
      </c>
      <c r="AC3" s="6">
        <v>10</v>
      </c>
      <c r="AD3" s="6">
        <v>6</v>
      </c>
      <c r="AE3" s="6">
        <v>10</v>
      </c>
      <c r="AF3" s="6">
        <v>12</v>
      </c>
      <c r="AG3" s="6">
        <v>7</v>
      </c>
      <c r="AH3" s="6">
        <v>12</v>
      </c>
      <c r="AI3" s="6">
        <v>7</v>
      </c>
      <c r="AJ3" s="6">
        <v>12</v>
      </c>
      <c r="AK3" s="6">
        <v>8</v>
      </c>
      <c r="AL3" s="4" t="s">
        <v>187</v>
      </c>
      <c r="AM3" s="6">
        <v>8</v>
      </c>
      <c r="AN3" s="6">
        <v>10</v>
      </c>
      <c r="AO3" s="6">
        <v>7</v>
      </c>
      <c r="AP3" s="6">
        <v>10</v>
      </c>
      <c r="AQ3" s="6">
        <v>8</v>
      </c>
      <c r="AR3" s="6">
        <v>10</v>
      </c>
      <c r="AS3" s="6">
        <v>7</v>
      </c>
      <c r="AT3" s="4"/>
    </row>
    <row r="4" spans="1:51">
      <c r="A4" s="1" t="s">
        <v>10</v>
      </c>
      <c r="B4" s="20">
        <f t="shared" si="0"/>
        <v>236</v>
      </c>
      <c r="C4" s="13">
        <f t="shared" si="6"/>
        <v>2</v>
      </c>
      <c r="D4" s="19">
        <f t="shared" si="1"/>
        <v>9</v>
      </c>
      <c r="E4" s="13">
        <f t="shared" si="2"/>
        <v>6</v>
      </c>
      <c r="F4" s="13">
        <f t="shared" si="3"/>
        <v>17</v>
      </c>
      <c r="G4" s="13">
        <f t="shared" si="4"/>
        <v>29</v>
      </c>
      <c r="H4" s="17">
        <f t="shared" si="5"/>
        <v>8.137931034482758</v>
      </c>
      <c r="I4" s="24">
        <v>1</v>
      </c>
      <c r="J4" s="4"/>
      <c r="K4" s="4"/>
      <c r="L4" s="4"/>
      <c r="M4" s="4"/>
      <c r="N4" s="4"/>
      <c r="O4" s="4"/>
      <c r="P4" s="4"/>
      <c r="Q4" s="6">
        <v>2</v>
      </c>
      <c r="R4" s="6">
        <v>6</v>
      </c>
      <c r="S4" s="6">
        <v>10</v>
      </c>
      <c r="T4" s="6">
        <v>10</v>
      </c>
      <c r="U4" s="6">
        <v>10</v>
      </c>
      <c r="V4" s="6">
        <v>7</v>
      </c>
      <c r="W4" s="6">
        <v>10</v>
      </c>
      <c r="X4" s="6">
        <v>8</v>
      </c>
      <c r="Y4" s="6">
        <v>10</v>
      </c>
      <c r="Z4" s="6">
        <v>7</v>
      </c>
      <c r="AA4" s="6">
        <v>7</v>
      </c>
      <c r="AB4" s="6">
        <v>6</v>
      </c>
      <c r="AC4" s="6">
        <v>12</v>
      </c>
      <c r="AD4" s="6">
        <v>8</v>
      </c>
      <c r="AE4" s="6">
        <v>12</v>
      </c>
      <c r="AF4" s="6">
        <v>7</v>
      </c>
      <c r="AG4" s="6">
        <v>10</v>
      </c>
      <c r="AH4" s="6">
        <v>6</v>
      </c>
      <c r="AI4" s="6">
        <v>10</v>
      </c>
      <c r="AJ4" s="6">
        <v>8</v>
      </c>
      <c r="AK4" s="6">
        <v>7</v>
      </c>
      <c r="AL4" s="6">
        <v>6</v>
      </c>
      <c r="AM4" s="6">
        <v>10</v>
      </c>
      <c r="AN4" s="6">
        <v>8</v>
      </c>
      <c r="AO4" s="6">
        <v>8</v>
      </c>
      <c r="AP4" s="4"/>
      <c r="AQ4" s="6">
        <v>10</v>
      </c>
      <c r="AR4" s="6">
        <v>6</v>
      </c>
      <c r="AS4" s="6">
        <v>8</v>
      </c>
      <c r="AT4" s="6">
        <v>7</v>
      </c>
    </row>
    <row r="5" spans="1:51">
      <c r="A5" s="1" t="s">
        <v>11</v>
      </c>
      <c r="B5" s="20">
        <f t="shared" si="0"/>
        <v>224</v>
      </c>
      <c r="C5" s="13">
        <f t="shared" si="6"/>
        <v>2</v>
      </c>
      <c r="D5" s="19">
        <f t="shared" si="1"/>
        <v>9</v>
      </c>
      <c r="E5" s="13">
        <f t="shared" si="2"/>
        <v>6</v>
      </c>
      <c r="F5" s="13">
        <f t="shared" si="3"/>
        <v>17</v>
      </c>
      <c r="G5" s="13">
        <f t="shared" si="4"/>
        <v>27</v>
      </c>
      <c r="H5" s="17">
        <f t="shared" si="5"/>
        <v>8.2962962962962958</v>
      </c>
      <c r="I5" s="24">
        <v>1</v>
      </c>
      <c r="J5" s="4"/>
      <c r="K5" s="4"/>
      <c r="L5" s="4"/>
      <c r="M5" s="4"/>
      <c r="N5" s="4"/>
      <c r="O5" s="4"/>
      <c r="P5" s="4"/>
      <c r="Q5" s="6">
        <v>2</v>
      </c>
      <c r="R5" s="6">
        <v>6</v>
      </c>
      <c r="S5" s="6">
        <v>10</v>
      </c>
      <c r="T5" s="6">
        <v>10</v>
      </c>
      <c r="U5" s="6">
        <v>10</v>
      </c>
      <c r="V5" s="6">
        <v>7</v>
      </c>
      <c r="W5" s="6">
        <v>10</v>
      </c>
      <c r="X5" s="6">
        <v>8</v>
      </c>
      <c r="Y5" s="6">
        <v>10</v>
      </c>
      <c r="Z5" s="6">
        <v>7</v>
      </c>
      <c r="AA5" s="6">
        <v>7</v>
      </c>
      <c r="AB5" s="6">
        <v>6</v>
      </c>
      <c r="AC5" s="6">
        <v>12</v>
      </c>
      <c r="AD5" s="6">
        <v>8</v>
      </c>
      <c r="AE5" s="6">
        <v>12</v>
      </c>
      <c r="AF5" s="6">
        <v>7</v>
      </c>
      <c r="AG5" s="6">
        <v>10</v>
      </c>
      <c r="AH5" s="4"/>
      <c r="AI5" s="6">
        <v>10</v>
      </c>
      <c r="AJ5" s="6">
        <v>8</v>
      </c>
      <c r="AK5" s="6">
        <v>7</v>
      </c>
      <c r="AL5" s="6">
        <v>6</v>
      </c>
      <c r="AM5" s="6">
        <v>10</v>
      </c>
      <c r="AN5" s="6">
        <v>8</v>
      </c>
      <c r="AO5" s="6">
        <v>8</v>
      </c>
      <c r="AP5" s="4"/>
      <c r="AQ5" s="6">
        <v>10</v>
      </c>
      <c r="AR5" s="4"/>
      <c r="AS5" s="6">
        <v>8</v>
      </c>
      <c r="AT5" s="6">
        <v>7</v>
      </c>
    </row>
    <row r="6" spans="1:51">
      <c r="A6" s="1" t="s">
        <v>4</v>
      </c>
      <c r="B6" s="20">
        <f t="shared" si="0"/>
        <v>196</v>
      </c>
      <c r="C6" s="13">
        <f t="shared" si="6"/>
        <v>5</v>
      </c>
      <c r="D6" s="13">
        <f t="shared" si="1"/>
        <v>4</v>
      </c>
      <c r="E6" s="13">
        <f t="shared" si="2"/>
        <v>6</v>
      </c>
      <c r="F6" s="13">
        <f t="shared" si="3"/>
        <v>15</v>
      </c>
      <c r="G6" s="13">
        <f t="shared" si="4"/>
        <v>23</v>
      </c>
      <c r="H6" s="17">
        <f t="shared" si="5"/>
        <v>8.5217391304347831</v>
      </c>
      <c r="I6" s="24">
        <v>4</v>
      </c>
      <c r="J6" s="4"/>
      <c r="K6" s="4"/>
      <c r="L6" s="4"/>
      <c r="M6" s="4"/>
      <c r="N6" s="4"/>
      <c r="O6" s="4"/>
      <c r="P6" s="4"/>
      <c r="Q6" s="4"/>
      <c r="R6" s="4"/>
      <c r="S6" s="4"/>
      <c r="T6" s="6">
        <v>7</v>
      </c>
      <c r="U6" s="6">
        <v>5</v>
      </c>
      <c r="V6" s="6">
        <v>8</v>
      </c>
      <c r="W6" s="6">
        <v>8</v>
      </c>
      <c r="X6" s="6">
        <v>10</v>
      </c>
      <c r="Y6" s="6">
        <v>5</v>
      </c>
      <c r="Z6" s="6">
        <v>6</v>
      </c>
      <c r="AA6" s="6">
        <v>10</v>
      </c>
      <c r="AB6" s="6">
        <v>7</v>
      </c>
      <c r="AC6" s="6">
        <v>5</v>
      </c>
      <c r="AD6" s="6">
        <v>10</v>
      </c>
      <c r="AE6" s="6">
        <v>8</v>
      </c>
      <c r="AF6" s="4"/>
      <c r="AG6" s="6">
        <v>6</v>
      </c>
      <c r="AH6" s="6">
        <v>8</v>
      </c>
      <c r="AI6" s="6">
        <v>8</v>
      </c>
      <c r="AJ6" s="6">
        <v>7</v>
      </c>
      <c r="AK6" s="4"/>
      <c r="AL6" s="6">
        <v>10</v>
      </c>
      <c r="AM6" s="4"/>
      <c r="AN6" s="6">
        <v>12</v>
      </c>
      <c r="AO6" s="6">
        <v>12</v>
      </c>
      <c r="AP6" s="6">
        <v>12</v>
      </c>
      <c r="AQ6" s="6">
        <v>12</v>
      </c>
      <c r="AR6" s="6">
        <v>8</v>
      </c>
      <c r="AS6" s="6">
        <v>12</v>
      </c>
      <c r="AT6" s="4"/>
    </row>
    <row r="7" spans="1:51">
      <c r="A7" s="1" t="s">
        <v>7</v>
      </c>
      <c r="B7" s="20">
        <f t="shared" si="0"/>
        <v>190</v>
      </c>
      <c r="C7" s="13">
        <f t="shared" si="6"/>
        <v>3</v>
      </c>
      <c r="D7" s="13">
        <f t="shared" si="1"/>
        <v>5</v>
      </c>
      <c r="E7" s="13">
        <f t="shared" si="2"/>
        <v>4</v>
      </c>
      <c r="F7" s="13">
        <f t="shared" si="3"/>
        <v>12</v>
      </c>
      <c r="G7" s="13">
        <f t="shared" si="4"/>
        <v>25</v>
      </c>
      <c r="H7" s="17">
        <f t="shared" si="5"/>
        <v>7.6</v>
      </c>
      <c r="I7" s="24">
        <v>1</v>
      </c>
      <c r="J7" s="4"/>
      <c r="K7" s="4"/>
      <c r="L7" s="4"/>
      <c r="M7" s="4"/>
      <c r="N7" s="6">
        <v>1</v>
      </c>
      <c r="O7" s="4"/>
      <c r="P7" s="4"/>
      <c r="Q7" s="4"/>
      <c r="R7" s="4"/>
      <c r="S7" s="4"/>
      <c r="T7" s="6">
        <v>8</v>
      </c>
      <c r="U7" s="6">
        <v>6</v>
      </c>
      <c r="V7" s="6">
        <v>6</v>
      </c>
      <c r="W7" s="6">
        <v>3</v>
      </c>
      <c r="X7" s="4"/>
      <c r="Y7" s="6">
        <v>6</v>
      </c>
      <c r="Z7" s="4"/>
      <c r="AA7" s="6">
        <v>3</v>
      </c>
      <c r="AB7" s="4"/>
      <c r="AC7" s="6">
        <v>10</v>
      </c>
      <c r="AD7" s="6">
        <v>6</v>
      </c>
      <c r="AE7" s="6">
        <v>10</v>
      </c>
      <c r="AF7" s="6">
        <v>12</v>
      </c>
      <c r="AG7" s="6">
        <v>7</v>
      </c>
      <c r="AH7" s="6">
        <v>12</v>
      </c>
      <c r="AI7" s="6">
        <v>7</v>
      </c>
      <c r="AJ7" s="6">
        <v>12</v>
      </c>
      <c r="AK7" s="6">
        <v>8</v>
      </c>
      <c r="AL7" s="6">
        <v>7</v>
      </c>
      <c r="AM7" s="6">
        <v>8</v>
      </c>
      <c r="AN7" s="6">
        <v>10</v>
      </c>
      <c r="AO7" s="6">
        <v>7</v>
      </c>
      <c r="AP7" s="6">
        <v>10</v>
      </c>
      <c r="AQ7" s="6">
        <v>8</v>
      </c>
      <c r="AR7" s="6">
        <v>10</v>
      </c>
      <c r="AS7" s="6">
        <v>7</v>
      </c>
      <c r="AT7" s="6">
        <v>6</v>
      </c>
    </row>
    <row r="8" spans="1:51">
      <c r="A8" s="1" t="s">
        <v>13</v>
      </c>
      <c r="B8" s="20">
        <f t="shared" si="0"/>
        <v>179</v>
      </c>
      <c r="C8" s="13">
        <f t="shared" si="6"/>
        <v>11</v>
      </c>
      <c r="D8" s="13">
        <f t="shared" si="1"/>
        <v>2</v>
      </c>
      <c r="E8" s="13">
        <f t="shared" si="2"/>
        <v>0</v>
      </c>
      <c r="F8" s="13">
        <f t="shared" si="3"/>
        <v>13</v>
      </c>
      <c r="G8" s="13">
        <f t="shared" si="4"/>
        <v>18</v>
      </c>
      <c r="H8" s="17">
        <f t="shared" si="5"/>
        <v>9.9444444444444446</v>
      </c>
      <c r="I8" s="25">
        <v>5</v>
      </c>
      <c r="J8" s="4"/>
      <c r="K8" s="4"/>
      <c r="L8" s="4"/>
      <c r="M8" s="4"/>
      <c r="N8" s="6">
        <v>4</v>
      </c>
      <c r="O8" s="6">
        <v>5</v>
      </c>
      <c r="P8" s="4"/>
      <c r="Q8" s="6">
        <v>7</v>
      </c>
      <c r="R8" s="6">
        <v>12</v>
      </c>
      <c r="S8" s="6">
        <v>12</v>
      </c>
      <c r="T8" s="6">
        <v>12</v>
      </c>
      <c r="U8" s="6">
        <v>12</v>
      </c>
      <c r="V8" s="6">
        <v>12</v>
      </c>
      <c r="W8" s="6">
        <v>5</v>
      </c>
      <c r="X8" s="6">
        <v>12</v>
      </c>
      <c r="Y8" s="4"/>
      <c r="Z8" s="6">
        <v>10</v>
      </c>
      <c r="AA8" s="6">
        <v>12</v>
      </c>
      <c r="AB8" s="6">
        <v>12</v>
      </c>
      <c r="AC8" s="4"/>
      <c r="AD8" s="6">
        <v>12</v>
      </c>
      <c r="AE8" s="4"/>
      <c r="AF8" s="4"/>
      <c r="AG8" s="4"/>
      <c r="AH8" s="4"/>
      <c r="AI8" s="6">
        <v>12</v>
      </c>
      <c r="AJ8" s="4"/>
      <c r="AK8" s="4"/>
      <c r="AL8" s="6">
        <v>12</v>
      </c>
      <c r="AM8" s="4"/>
      <c r="AN8" s="4"/>
      <c r="AO8" s="6">
        <v>6</v>
      </c>
      <c r="AP8" s="4"/>
      <c r="AQ8" s="4"/>
      <c r="AR8" s="4"/>
      <c r="AS8" s="4"/>
      <c r="AT8" s="6">
        <v>10</v>
      </c>
    </row>
    <row r="9" spans="1:51">
      <c r="A9" s="1" t="s">
        <v>9</v>
      </c>
      <c r="B9" s="20">
        <f t="shared" si="0"/>
        <v>170</v>
      </c>
      <c r="C9" s="13">
        <f t="shared" si="6"/>
        <v>10</v>
      </c>
      <c r="D9" s="13">
        <f t="shared" si="1"/>
        <v>2</v>
      </c>
      <c r="E9" s="13">
        <f t="shared" si="2"/>
        <v>1</v>
      </c>
      <c r="F9" s="13">
        <f t="shared" si="3"/>
        <v>13</v>
      </c>
      <c r="G9" s="13">
        <f t="shared" si="4"/>
        <v>17</v>
      </c>
      <c r="H9" s="21">
        <f t="shared" si="5"/>
        <v>10</v>
      </c>
      <c r="I9" s="25">
        <v>5</v>
      </c>
      <c r="J9" s="4"/>
      <c r="K9" s="4"/>
      <c r="L9" s="4"/>
      <c r="M9" s="4"/>
      <c r="N9" s="6">
        <v>4</v>
      </c>
      <c r="O9" s="6">
        <v>5</v>
      </c>
      <c r="P9" s="4"/>
      <c r="Q9" s="6">
        <v>7</v>
      </c>
      <c r="R9" s="6">
        <v>12</v>
      </c>
      <c r="S9" s="6">
        <v>12</v>
      </c>
      <c r="T9" s="6">
        <v>12</v>
      </c>
      <c r="U9" s="6">
        <v>12</v>
      </c>
      <c r="V9" s="6">
        <v>12</v>
      </c>
      <c r="W9" s="4"/>
      <c r="X9" s="6">
        <v>12</v>
      </c>
      <c r="Y9" s="6">
        <v>8</v>
      </c>
      <c r="Z9" s="6">
        <v>10</v>
      </c>
      <c r="AA9" s="6">
        <v>12</v>
      </c>
      <c r="AB9" s="6">
        <v>12</v>
      </c>
      <c r="AC9" s="4"/>
      <c r="AD9" s="6">
        <v>12</v>
      </c>
      <c r="AE9" s="4"/>
      <c r="AF9" s="4"/>
      <c r="AG9" s="4"/>
      <c r="AH9" s="4"/>
      <c r="AI9" s="4"/>
      <c r="AJ9" s="4"/>
      <c r="AK9" s="4"/>
      <c r="AL9" s="6">
        <v>12</v>
      </c>
      <c r="AM9" s="4"/>
      <c r="AN9" s="4"/>
      <c r="AO9" s="6">
        <v>6</v>
      </c>
      <c r="AP9" s="4"/>
      <c r="AQ9" s="4"/>
      <c r="AR9" s="4"/>
      <c r="AS9" s="4"/>
      <c r="AT9" s="6">
        <v>10</v>
      </c>
    </row>
    <row r="10" spans="1:51">
      <c r="A10" s="1" t="s">
        <v>5</v>
      </c>
      <c r="B10" s="20">
        <f t="shared" si="0"/>
        <v>164</v>
      </c>
      <c r="C10" s="13">
        <f t="shared" si="6"/>
        <v>4</v>
      </c>
      <c r="D10" s="13">
        <f t="shared" si="1"/>
        <v>4</v>
      </c>
      <c r="E10" s="13">
        <f t="shared" si="2"/>
        <v>4</v>
      </c>
      <c r="F10" s="13">
        <f t="shared" si="3"/>
        <v>12</v>
      </c>
      <c r="G10" s="13">
        <f t="shared" si="4"/>
        <v>20</v>
      </c>
      <c r="H10" s="17">
        <f t="shared" si="5"/>
        <v>8.1999999999999993</v>
      </c>
      <c r="I10" s="24">
        <v>1</v>
      </c>
      <c r="J10" s="4"/>
      <c r="K10" s="4"/>
      <c r="L10" s="4"/>
      <c r="M10" s="4"/>
      <c r="N10" s="6">
        <v>1</v>
      </c>
      <c r="O10" s="4"/>
      <c r="P10" s="4"/>
      <c r="Q10" s="6">
        <v>4</v>
      </c>
      <c r="R10" s="6">
        <v>10</v>
      </c>
      <c r="S10" s="6">
        <v>7</v>
      </c>
      <c r="T10" s="4"/>
      <c r="U10" s="6">
        <v>8</v>
      </c>
      <c r="V10" s="4"/>
      <c r="W10" s="6">
        <v>12</v>
      </c>
      <c r="X10" s="6">
        <v>7</v>
      </c>
      <c r="Y10" s="6">
        <v>12</v>
      </c>
      <c r="Z10" s="6">
        <v>8</v>
      </c>
      <c r="AA10" s="6">
        <v>5</v>
      </c>
      <c r="AB10" s="6">
        <v>10</v>
      </c>
      <c r="AC10" s="4"/>
      <c r="AD10" s="6">
        <v>7</v>
      </c>
      <c r="AE10" s="6">
        <v>6</v>
      </c>
      <c r="AF10" s="6">
        <v>8</v>
      </c>
      <c r="AG10" s="4"/>
      <c r="AH10" s="6">
        <v>10</v>
      </c>
      <c r="AI10" s="4"/>
      <c r="AJ10" s="4"/>
      <c r="AK10" s="4"/>
      <c r="AL10" s="4"/>
      <c r="AM10" s="4"/>
      <c r="AN10" s="4"/>
      <c r="AO10" s="6">
        <v>10</v>
      </c>
      <c r="AP10" s="6">
        <v>8</v>
      </c>
      <c r="AQ10" s="6">
        <v>7</v>
      </c>
      <c r="AR10" s="6">
        <v>12</v>
      </c>
      <c r="AS10" s="4"/>
      <c r="AT10" s="6">
        <v>12</v>
      </c>
    </row>
    <row r="11" spans="1:51">
      <c r="A11" s="1" t="s">
        <v>8</v>
      </c>
      <c r="B11" s="20">
        <f t="shared" si="0"/>
        <v>138</v>
      </c>
      <c r="C11" s="13">
        <f t="shared" si="6"/>
        <v>1</v>
      </c>
      <c r="D11" s="13">
        <f t="shared" si="1"/>
        <v>3</v>
      </c>
      <c r="E11" s="13">
        <f t="shared" si="2"/>
        <v>6</v>
      </c>
      <c r="F11" s="13">
        <f t="shared" si="3"/>
        <v>10</v>
      </c>
      <c r="G11" s="13">
        <f t="shared" si="4"/>
        <v>18</v>
      </c>
      <c r="H11" s="17">
        <f t="shared" si="5"/>
        <v>7.666666666666667</v>
      </c>
      <c r="I11" s="24"/>
      <c r="J11" s="4"/>
      <c r="K11" s="4"/>
      <c r="L11" s="4"/>
      <c r="M11" s="4"/>
      <c r="N11" s="4"/>
      <c r="O11" s="6">
        <v>8</v>
      </c>
      <c r="P11" s="6">
        <v>6</v>
      </c>
      <c r="Q11" s="4"/>
      <c r="R11" s="6">
        <v>4</v>
      </c>
      <c r="S11" s="4"/>
      <c r="T11" s="4"/>
      <c r="U11" s="6">
        <v>7</v>
      </c>
      <c r="V11" s="6">
        <v>10</v>
      </c>
      <c r="W11" s="6">
        <v>7</v>
      </c>
      <c r="X11" s="6">
        <v>5</v>
      </c>
      <c r="Y11" s="6">
        <v>7</v>
      </c>
      <c r="Z11" s="6">
        <v>12</v>
      </c>
      <c r="AA11" s="6">
        <v>8</v>
      </c>
      <c r="AB11" s="6">
        <v>8</v>
      </c>
      <c r="AC11" s="4"/>
      <c r="AD11" s="4"/>
      <c r="AE11" s="4"/>
      <c r="AF11" s="4"/>
      <c r="AG11" s="4"/>
      <c r="AH11" s="4"/>
      <c r="AI11" s="4"/>
      <c r="AJ11" s="4"/>
      <c r="AK11" s="4"/>
      <c r="AL11" s="6">
        <v>8</v>
      </c>
      <c r="AM11" s="4"/>
      <c r="AN11" s="4"/>
      <c r="AO11" s="6">
        <v>10</v>
      </c>
      <c r="AP11" s="6">
        <v>8</v>
      </c>
      <c r="AQ11" s="6">
        <v>5</v>
      </c>
      <c r="AR11" s="6">
        <v>7</v>
      </c>
      <c r="AS11" s="6">
        <v>10</v>
      </c>
      <c r="AT11" s="6">
        <v>8</v>
      </c>
    </row>
    <row r="12" spans="1:51">
      <c r="A12" s="1" t="s">
        <v>20</v>
      </c>
      <c r="B12" s="14">
        <f t="shared" si="0"/>
        <v>118</v>
      </c>
      <c r="C12" s="13">
        <f t="shared" si="6"/>
        <v>0</v>
      </c>
      <c r="D12" s="13">
        <f t="shared" si="1"/>
        <v>0</v>
      </c>
      <c r="E12" s="13">
        <f t="shared" si="2"/>
        <v>1</v>
      </c>
      <c r="F12" s="13">
        <f t="shared" si="3"/>
        <v>1</v>
      </c>
      <c r="G12" s="13">
        <f t="shared" si="4"/>
        <v>26</v>
      </c>
      <c r="H12" s="17">
        <f t="shared" si="5"/>
        <v>4.5384615384615383</v>
      </c>
      <c r="I12" s="24"/>
      <c r="J12" s="4"/>
      <c r="K12" s="4"/>
      <c r="L12" s="4"/>
      <c r="M12" s="6">
        <v>7</v>
      </c>
      <c r="N12" s="6">
        <v>1</v>
      </c>
      <c r="O12" s="4"/>
      <c r="P12" s="4"/>
      <c r="Q12" s="4"/>
      <c r="R12" s="6">
        <v>6</v>
      </c>
      <c r="S12" s="4"/>
      <c r="T12" s="6">
        <v>6</v>
      </c>
      <c r="U12" s="4"/>
      <c r="V12" s="6">
        <v>5</v>
      </c>
      <c r="W12" s="6">
        <v>1</v>
      </c>
      <c r="X12" s="6">
        <v>3</v>
      </c>
      <c r="Y12" s="6">
        <v>4</v>
      </c>
      <c r="Z12" s="6">
        <v>4</v>
      </c>
      <c r="AA12" s="6">
        <v>2</v>
      </c>
      <c r="AB12" s="4"/>
      <c r="AC12" s="4"/>
      <c r="AD12" s="6">
        <v>5</v>
      </c>
      <c r="AE12" s="6">
        <v>5</v>
      </c>
      <c r="AF12" s="6">
        <v>5</v>
      </c>
      <c r="AG12" s="6">
        <v>8</v>
      </c>
      <c r="AH12" s="6">
        <v>5</v>
      </c>
      <c r="AI12" s="6">
        <v>5</v>
      </c>
      <c r="AJ12" s="6">
        <v>5</v>
      </c>
      <c r="AK12" s="6">
        <v>5</v>
      </c>
      <c r="AL12" s="6">
        <v>4</v>
      </c>
      <c r="AM12" s="6">
        <v>7</v>
      </c>
      <c r="AN12" s="4"/>
      <c r="AO12" s="6">
        <v>5</v>
      </c>
      <c r="AP12" s="6">
        <v>7</v>
      </c>
      <c r="AQ12" s="6">
        <v>2</v>
      </c>
      <c r="AR12" s="6">
        <v>3</v>
      </c>
      <c r="AS12" s="6">
        <v>3</v>
      </c>
      <c r="AT12" s="6">
        <v>5</v>
      </c>
    </row>
    <row r="13" spans="1:51">
      <c r="A13" s="1" t="s">
        <v>2</v>
      </c>
      <c r="B13" s="14">
        <f t="shared" si="0"/>
        <v>108</v>
      </c>
      <c r="C13" s="13">
        <f t="shared" si="6"/>
        <v>4</v>
      </c>
      <c r="D13" s="13">
        <f t="shared" si="1"/>
        <v>2</v>
      </c>
      <c r="E13" s="13">
        <f t="shared" si="2"/>
        <v>2</v>
      </c>
      <c r="F13" s="13">
        <f t="shared" si="3"/>
        <v>8</v>
      </c>
      <c r="G13" s="13">
        <f t="shared" si="4"/>
        <v>12</v>
      </c>
      <c r="H13" s="17">
        <f t="shared" si="5"/>
        <v>9</v>
      </c>
      <c r="I13" s="24">
        <v>1</v>
      </c>
      <c r="J13" s="4"/>
      <c r="K13" s="4"/>
      <c r="L13" s="4"/>
      <c r="M13" s="4"/>
      <c r="N13" s="4"/>
      <c r="O13" s="6">
        <v>8</v>
      </c>
      <c r="P13" s="6">
        <v>7</v>
      </c>
      <c r="Q13" s="6">
        <v>4</v>
      </c>
      <c r="R13" s="6">
        <v>10</v>
      </c>
      <c r="S13" s="4"/>
      <c r="T13" s="4"/>
      <c r="U13" s="4"/>
      <c r="V13" s="4"/>
      <c r="W13" s="6">
        <v>12</v>
      </c>
      <c r="X13" s="4"/>
      <c r="Y13" s="6">
        <v>12</v>
      </c>
      <c r="Z13" s="6">
        <v>8</v>
      </c>
      <c r="AA13" s="4"/>
      <c r="AB13" s="6">
        <v>10</v>
      </c>
      <c r="AC13" s="4"/>
      <c r="AD13" s="4"/>
      <c r="AE13" s="6">
        <v>6</v>
      </c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6">
        <v>7</v>
      </c>
      <c r="AR13" s="6">
        <v>12</v>
      </c>
      <c r="AS13" s="4"/>
      <c r="AT13" s="6">
        <v>12</v>
      </c>
    </row>
    <row r="14" spans="1:51">
      <c r="A14" s="1" t="s">
        <v>19</v>
      </c>
      <c r="B14" s="14">
        <f t="shared" si="0"/>
        <v>106</v>
      </c>
      <c r="C14" s="13">
        <f t="shared" si="6"/>
        <v>0</v>
      </c>
      <c r="D14" s="13">
        <f t="shared" si="1"/>
        <v>0</v>
      </c>
      <c r="E14" s="13">
        <f t="shared" si="2"/>
        <v>1</v>
      </c>
      <c r="F14" s="13">
        <f t="shared" si="3"/>
        <v>1</v>
      </c>
      <c r="G14" s="13">
        <f t="shared" si="4"/>
        <v>26</v>
      </c>
      <c r="H14" s="17">
        <f t="shared" si="5"/>
        <v>4.0769230769230766</v>
      </c>
      <c r="I14" s="24"/>
      <c r="J14" s="4"/>
      <c r="K14" s="4"/>
      <c r="L14" s="4"/>
      <c r="M14" s="4"/>
      <c r="N14" s="6">
        <v>1</v>
      </c>
      <c r="O14" s="4"/>
      <c r="P14" s="4"/>
      <c r="Q14" s="4"/>
      <c r="R14" s="6">
        <v>2</v>
      </c>
      <c r="S14" s="6">
        <v>4</v>
      </c>
      <c r="T14" s="6">
        <v>1</v>
      </c>
      <c r="U14" s="4"/>
      <c r="V14" s="6">
        <v>2</v>
      </c>
      <c r="W14" s="6">
        <v>4</v>
      </c>
      <c r="X14" s="4"/>
      <c r="Y14" s="6">
        <v>4</v>
      </c>
      <c r="Z14" s="6">
        <v>4</v>
      </c>
      <c r="AA14" s="6">
        <v>2</v>
      </c>
      <c r="AB14" s="6">
        <v>1</v>
      </c>
      <c r="AC14" s="4"/>
      <c r="AD14" s="6">
        <v>5</v>
      </c>
      <c r="AE14" s="6">
        <v>5</v>
      </c>
      <c r="AF14" s="6">
        <v>5</v>
      </c>
      <c r="AG14" s="6">
        <v>8</v>
      </c>
      <c r="AH14" s="6">
        <v>5</v>
      </c>
      <c r="AI14" s="6">
        <v>5</v>
      </c>
      <c r="AJ14" s="6">
        <v>5</v>
      </c>
      <c r="AK14" s="6">
        <v>5</v>
      </c>
      <c r="AL14" s="6">
        <v>4</v>
      </c>
      <c r="AM14" s="6">
        <v>7</v>
      </c>
      <c r="AN14" s="6">
        <v>5</v>
      </c>
      <c r="AO14" s="6">
        <v>5</v>
      </c>
      <c r="AP14" s="6">
        <v>7</v>
      </c>
      <c r="AQ14" s="6">
        <v>2</v>
      </c>
      <c r="AR14" s="6">
        <v>3</v>
      </c>
      <c r="AS14" s="4"/>
      <c r="AT14" s="6">
        <v>5</v>
      </c>
    </row>
    <row r="15" spans="1:51">
      <c r="A15" s="1" t="s">
        <v>16</v>
      </c>
      <c r="B15" s="14">
        <f t="shared" si="0"/>
        <v>90</v>
      </c>
      <c r="C15" s="13">
        <f t="shared" si="6"/>
        <v>0</v>
      </c>
      <c r="D15" s="13">
        <f t="shared" si="1"/>
        <v>1</v>
      </c>
      <c r="E15" s="13">
        <f t="shared" si="2"/>
        <v>0</v>
      </c>
      <c r="F15" s="13">
        <f t="shared" si="3"/>
        <v>1</v>
      </c>
      <c r="G15" s="13">
        <f t="shared" si="4"/>
        <v>19</v>
      </c>
      <c r="H15" s="17">
        <f t="shared" si="5"/>
        <v>4.7368421052631575</v>
      </c>
      <c r="I15" s="24"/>
      <c r="J15" s="4"/>
      <c r="K15" s="4"/>
      <c r="L15" s="4"/>
      <c r="M15" s="4"/>
      <c r="N15" s="4"/>
      <c r="O15" s="4"/>
      <c r="P15" s="6">
        <v>6</v>
      </c>
      <c r="Q15" s="4"/>
      <c r="R15" s="6">
        <v>2</v>
      </c>
      <c r="S15" s="6">
        <v>5</v>
      </c>
      <c r="T15" s="6">
        <v>1</v>
      </c>
      <c r="U15" s="4"/>
      <c r="V15" s="6">
        <v>10</v>
      </c>
      <c r="W15" s="6">
        <v>7</v>
      </c>
      <c r="X15" s="6">
        <v>5</v>
      </c>
      <c r="Y15" s="4"/>
      <c r="Z15" s="4"/>
      <c r="AA15" s="4"/>
      <c r="AB15" s="4"/>
      <c r="AC15" s="4"/>
      <c r="AD15" s="6">
        <v>2</v>
      </c>
      <c r="AE15" s="6">
        <v>4</v>
      </c>
      <c r="AF15" s="6">
        <v>6</v>
      </c>
      <c r="AG15" s="6">
        <v>5</v>
      </c>
      <c r="AH15" s="4"/>
      <c r="AI15" s="4"/>
      <c r="AJ15" s="4"/>
      <c r="AK15" s="4"/>
      <c r="AL15" s="6">
        <v>5</v>
      </c>
      <c r="AM15" s="4"/>
      <c r="AN15" s="6">
        <v>7</v>
      </c>
      <c r="AO15" s="6">
        <v>3</v>
      </c>
      <c r="AP15" s="6">
        <v>6</v>
      </c>
      <c r="AQ15" s="6">
        <v>5</v>
      </c>
      <c r="AR15" s="6">
        <v>5</v>
      </c>
      <c r="AS15" s="6">
        <v>5</v>
      </c>
      <c r="AT15" s="6">
        <v>1</v>
      </c>
    </row>
    <row r="16" spans="1:51">
      <c r="A16" s="1" t="s">
        <v>15</v>
      </c>
      <c r="B16" s="14">
        <f t="shared" si="0"/>
        <v>85</v>
      </c>
      <c r="C16" s="13">
        <f t="shared" si="6"/>
        <v>1</v>
      </c>
      <c r="D16" s="13">
        <f t="shared" si="1"/>
        <v>1</v>
      </c>
      <c r="E16" s="13">
        <f t="shared" si="2"/>
        <v>0</v>
      </c>
      <c r="F16" s="13">
        <f t="shared" si="3"/>
        <v>2</v>
      </c>
      <c r="G16" s="13">
        <f t="shared" si="4"/>
        <v>15</v>
      </c>
      <c r="H16" s="17">
        <f t="shared" si="5"/>
        <v>5.666666666666667</v>
      </c>
      <c r="I16" s="2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6">
        <v>3</v>
      </c>
      <c r="AD16" s="6">
        <v>1</v>
      </c>
      <c r="AE16" s="6">
        <v>4</v>
      </c>
      <c r="AF16" s="6">
        <v>3</v>
      </c>
      <c r="AG16" s="4"/>
      <c r="AH16" s="6">
        <v>7</v>
      </c>
      <c r="AI16" s="6">
        <v>6</v>
      </c>
      <c r="AJ16" s="6">
        <v>6</v>
      </c>
      <c r="AK16" s="6">
        <v>10</v>
      </c>
      <c r="AL16" s="6">
        <v>5</v>
      </c>
      <c r="AM16" s="6">
        <v>12</v>
      </c>
      <c r="AN16" s="6">
        <v>7</v>
      </c>
      <c r="AO16" s="6">
        <v>3</v>
      </c>
      <c r="AP16" s="4"/>
      <c r="AQ16" s="6">
        <v>6</v>
      </c>
      <c r="AR16" s="6">
        <v>7</v>
      </c>
      <c r="AS16" s="6">
        <v>5</v>
      </c>
      <c r="AT16" s="4"/>
    </row>
    <row r="17" spans="1:46">
      <c r="A17" s="1" t="s">
        <v>103</v>
      </c>
      <c r="B17" s="14">
        <f t="shared" si="0"/>
        <v>79</v>
      </c>
      <c r="C17" s="13">
        <f t="shared" si="6"/>
        <v>1</v>
      </c>
      <c r="D17" s="13">
        <f t="shared" si="1"/>
        <v>2</v>
      </c>
      <c r="E17" s="13">
        <f t="shared" si="2"/>
        <v>2</v>
      </c>
      <c r="F17" s="13">
        <f t="shared" si="3"/>
        <v>5</v>
      </c>
      <c r="G17" s="13">
        <f t="shared" si="4"/>
        <v>11</v>
      </c>
      <c r="H17" s="17">
        <f t="shared" si="5"/>
        <v>7.1818181818181817</v>
      </c>
      <c r="I17" s="24"/>
      <c r="J17" s="4"/>
      <c r="K17" s="4"/>
      <c r="L17" s="4"/>
      <c r="M17" s="6">
        <v>2</v>
      </c>
      <c r="N17" s="6">
        <v>7</v>
      </c>
      <c r="O17" s="6">
        <v>12</v>
      </c>
      <c r="P17" s="6">
        <v>10</v>
      </c>
      <c r="Q17" s="6">
        <v>10</v>
      </c>
      <c r="R17" s="6">
        <v>7</v>
      </c>
      <c r="S17" s="6">
        <v>8</v>
      </c>
      <c r="T17" s="6">
        <v>8</v>
      </c>
      <c r="U17" s="6">
        <v>6</v>
      </c>
      <c r="V17" s="6">
        <v>6</v>
      </c>
      <c r="W17" s="6">
        <v>3</v>
      </c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</row>
    <row r="18" spans="1:46">
      <c r="A18" s="1" t="s">
        <v>92</v>
      </c>
      <c r="B18" s="14">
        <f t="shared" si="0"/>
        <v>78</v>
      </c>
      <c r="C18" s="13">
        <f t="shared" si="6"/>
        <v>4</v>
      </c>
      <c r="D18" s="13">
        <f t="shared" si="1"/>
        <v>1</v>
      </c>
      <c r="E18" s="13">
        <f t="shared" si="2"/>
        <v>1</v>
      </c>
      <c r="F18" s="13">
        <f t="shared" si="3"/>
        <v>6</v>
      </c>
      <c r="G18" s="13">
        <f t="shared" si="4"/>
        <v>8</v>
      </c>
      <c r="H18" s="17">
        <f t="shared" si="5"/>
        <v>9.75</v>
      </c>
      <c r="I18" s="24">
        <v>2</v>
      </c>
      <c r="J18" s="4"/>
      <c r="K18" s="4"/>
      <c r="L18" s="6">
        <v>5</v>
      </c>
      <c r="M18" s="6">
        <v>12</v>
      </c>
      <c r="N18" s="6">
        <v>12</v>
      </c>
      <c r="O18" s="6">
        <v>10</v>
      </c>
      <c r="P18" s="6">
        <v>12</v>
      </c>
      <c r="Q18" s="6">
        <v>12</v>
      </c>
      <c r="R18" s="4"/>
      <c r="S18" s="6">
        <v>8</v>
      </c>
      <c r="T18" s="4"/>
      <c r="U18" s="6">
        <v>7</v>
      </c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</row>
    <row r="19" spans="1:46">
      <c r="A19" s="1" t="s">
        <v>12</v>
      </c>
      <c r="B19" s="14">
        <f t="shared" si="0"/>
        <v>74</v>
      </c>
      <c r="C19" s="13">
        <f t="shared" si="6"/>
        <v>1</v>
      </c>
      <c r="D19" s="13">
        <f t="shared" si="1"/>
        <v>1</v>
      </c>
      <c r="E19" s="13">
        <f t="shared" si="2"/>
        <v>5</v>
      </c>
      <c r="F19" s="13">
        <f t="shared" si="3"/>
        <v>7</v>
      </c>
      <c r="G19" s="13">
        <f t="shared" si="4"/>
        <v>9</v>
      </c>
      <c r="H19" s="17">
        <f t="shared" si="5"/>
        <v>8.2222222222222214</v>
      </c>
      <c r="I19" s="2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6">
        <v>7</v>
      </c>
      <c r="Z19" s="6">
        <v>12</v>
      </c>
      <c r="AA19" s="6">
        <v>8</v>
      </c>
      <c r="AB19" s="6">
        <v>8</v>
      </c>
      <c r="AC19" s="6">
        <v>8</v>
      </c>
      <c r="AD19" s="4"/>
      <c r="AE19" s="4"/>
      <c r="AF19" s="4"/>
      <c r="AG19" s="4"/>
      <c r="AH19" s="4"/>
      <c r="AI19" s="4"/>
      <c r="AJ19" s="4"/>
      <c r="AK19" s="4"/>
      <c r="AL19" s="6">
        <v>8</v>
      </c>
      <c r="AM19" s="4"/>
      <c r="AN19" s="4"/>
      <c r="AO19" s="4"/>
      <c r="AP19" s="4"/>
      <c r="AQ19" s="4"/>
      <c r="AR19" s="6">
        <v>5</v>
      </c>
      <c r="AS19" s="6">
        <v>10</v>
      </c>
      <c r="AT19" s="6">
        <v>8</v>
      </c>
    </row>
    <row r="20" spans="1:46">
      <c r="A20" s="1" t="s">
        <v>14</v>
      </c>
      <c r="B20" s="14">
        <f t="shared" si="0"/>
        <v>72</v>
      </c>
      <c r="C20" s="13">
        <f t="shared" si="6"/>
        <v>0</v>
      </c>
      <c r="D20" s="13">
        <f t="shared" si="1"/>
        <v>1</v>
      </c>
      <c r="E20" s="13">
        <f t="shared" si="2"/>
        <v>0</v>
      </c>
      <c r="F20" s="13">
        <f t="shared" si="3"/>
        <v>1</v>
      </c>
      <c r="G20" s="13">
        <f t="shared" si="4"/>
        <v>13</v>
      </c>
      <c r="H20" s="17">
        <f t="shared" si="5"/>
        <v>5.5384615384615383</v>
      </c>
      <c r="I20" s="2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6">
        <v>1</v>
      </c>
      <c r="AB20" s="6">
        <v>4</v>
      </c>
      <c r="AC20" s="4"/>
      <c r="AD20" s="6">
        <v>3</v>
      </c>
      <c r="AE20" s="6">
        <v>7</v>
      </c>
      <c r="AF20" s="6">
        <v>4</v>
      </c>
      <c r="AG20" s="6">
        <v>5</v>
      </c>
      <c r="AH20" s="6">
        <v>7</v>
      </c>
      <c r="AI20" s="6">
        <v>6</v>
      </c>
      <c r="AJ20" s="6">
        <v>6</v>
      </c>
      <c r="AK20" s="6">
        <v>10</v>
      </c>
      <c r="AL20" s="6">
        <v>7</v>
      </c>
      <c r="AM20" s="4"/>
      <c r="AN20" s="4"/>
      <c r="AO20" s="4"/>
      <c r="AP20" s="4"/>
      <c r="AQ20" s="6">
        <v>6</v>
      </c>
      <c r="AR20" s="6">
        <v>6</v>
      </c>
      <c r="AS20" s="4"/>
      <c r="AT20" s="4"/>
    </row>
    <row r="21" spans="1:46">
      <c r="A21" s="1" t="s">
        <v>34</v>
      </c>
      <c r="B21" s="14">
        <f t="shared" si="0"/>
        <v>66</v>
      </c>
      <c r="C21" s="13">
        <f t="shared" si="6"/>
        <v>2</v>
      </c>
      <c r="D21" s="13">
        <f t="shared" si="1"/>
        <v>2</v>
      </c>
      <c r="E21" s="13">
        <f t="shared" si="2"/>
        <v>0</v>
      </c>
      <c r="F21" s="13">
        <f t="shared" si="3"/>
        <v>4</v>
      </c>
      <c r="G21" s="13">
        <f t="shared" si="4"/>
        <v>9</v>
      </c>
      <c r="H21" s="17">
        <f t="shared" si="5"/>
        <v>7.333333333333333</v>
      </c>
      <c r="I21" s="24">
        <v>1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6">
        <v>2</v>
      </c>
      <c r="Y21" s="6">
        <v>2</v>
      </c>
      <c r="Z21" s="4"/>
      <c r="AA21" s="4"/>
      <c r="AB21" s="6">
        <v>5</v>
      </c>
      <c r="AC21" s="6">
        <v>7</v>
      </c>
      <c r="AD21" s="4"/>
      <c r="AE21" s="4"/>
      <c r="AF21" s="6">
        <v>10</v>
      </c>
      <c r="AG21" s="6">
        <v>12</v>
      </c>
      <c r="AH21" s="6">
        <v>6</v>
      </c>
      <c r="AI21" s="4"/>
      <c r="AJ21" s="6">
        <v>10</v>
      </c>
      <c r="AK21" s="6">
        <v>12</v>
      </c>
      <c r="AL21" s="4"/>
      <c r="AM21" s="4"/>
      <c r="AN21" s="4"/>
      <c r="AO21" s="4"/>
      <c r="AP21" s="4"/>
      <c r="AQ21" s="4"/>
      <c r="AR21" s="4"/>
      <c r="AS21" s="4"/>
      <c r="AT21" s="4"/>
    </row>
    <row r="22" spans="1:46">
      <c r="A22" s="1" t="s">
        <v>47</v>
      </c>
      <c r="B22" s="14">
        <f t="shared" si="0"/>
        <v>59</v>
      </c>
      <c r="C22" s="13">
        <f t="shared" si="6"/>
        <v>2</v>
      </c>
      <c r="D22" s="13">
        <f t="shared" si="1"/>
        <v>2</v>
      </c>
      <c r="E22" s="13">
        <f t="shared" si="2"/>
        <v>0</v>
      </c>
      <c r="F22" s="13">
        <f t="shared" si="3"/>
        <v>4</v>
      </c>
      <c r="G22" s="13">
        <f t="shared" si="4"/>
        <v>7</v>
      </c>
      <c r="H22" s="17">
        <f t="shared" si="5"/>
        <v>8.4285714285714288</v>
      </c>
      <c r="I22" s="24">
        <v>1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6">
        <v>4</v>
      </c>
      <c r="AD22" s="4"/>
      <c r="AE22" s="6">
        <v>7</v>
      </c>
      <c r="AF22" s="6">
        <v>10</v>
      </c>
      <c r="AG22" s="6">
        <v>12</v>
      </c>
      <c r="AH22" s="6">
        <v>4</v>
      </c>
      <c r="AI22" s="6">
        <v>12</v>
      </c>
      <c r="AJ22" s="6">
        <v>10</v>
      </c>
      <c r="AK22" s="4"/>
      <c r="AL22" s="4"/>
      <c r="AM22" s="4"/>
      <c r="AN22" s="4"/>
      <c r="AO22" s="4"/>
      <c r="AP22" s="4"/>
      <c r="AQ22" s="4"/>
      <c r="AR22" s="4"/>
      <c r="AS22" s="4"/>
      <c r="AT22" s="4"/>
    </row>
    <row r="23" spans="1:46">
      <c r="A23" s="1" t="s">
        <v>52</v>
      </c>
      <c r="B23" s="14">
        <f t="shared" si="0"/>
        <v>54</v>
      </c>
      <c r="C23" s="13">
        <f t="shared" si="6"/>
        <v>0</v>
      </c>
      <c r="D23" s="13">
        <f t="shared" si="1"/>
        <v>0</v>
      </c>
      <c r="E23" s="13">
        <f t="shared" si="2"/>
        <v>0</v>
      </c>
      <c r="F23" s="13">
        <f t="shared" si="3"/>
        <v>0</v>
      </c>
      <c r="G23" s="13">
        <f t="shared" si="4"/>
        <v>14</v>
      </c>
      <c r="H23" s="17">
        <f t="shared" si="5"/>
        <v>3.8571428571428572</v>
      </c>
      <c r="I23" s="24"/>
      <c r="J23" s="4"/>
      <c r="K23" s="4"/>
      <c r="L23" s="4"/>
      <c r="M23" s="4"/>
      <c r="N23" s="4"/>
      <c r="O23" s="4"/>
      <c r="P23" s="6">
        <v>4</v>
      </c>
      <c r="Q23" s="6">
        <v>3</v>
      </c>
      <c r="R23" s="6">
        <v>6</v>
      </c>
      <c r="S23" s="6">
        <v>6</v>
      </c>
      <c r="T23" s="6">
        <v>3</v>
      </c>
      <c r="U23" s="6">
        <v>4</v>
      </c>
      <c r="V23" s="6">
        <v>2</v>
      </c>
      <c r="W23" s="6">
        <v>4</v>
      </c>
      <c r="X23" s="4"/>
      <c r="Y23" s="6">
        <v>3</v>
      </c>
      <c r="Z23" s="6">
        <v>2</v>
      </c>
      <c r="AA23" s="6">
        <v>4</v>
      </c>
      <c r="AB23" s="6">
        <v>3</v>
      </c>
      <c r="AC23" s="6">
        <v>6</v>
      </c>
      <c r="AD23" s="6">
        <v>4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</row>
    <row r="24" spans="1:46">
      <c r="A24" s="1" t="s">
        <v>102</v>
      </c>
      <c r="B24" s="14">
        <f t="shared" si="0"/>
        <v>53</v>
      </c>
      <c r="C24" s="13">
        <f t="shared" si="6"/>
        <v>0</v>
      </c>
      <c r="D24" s="13">
        <f t="shared" si="1"/>
        <v>0</v>
      </c>
      <c r="E24" s="13">
        <f t="shared" si="2"/>
        <v>4</v>
      </c>
      <c r="F24" s="13">
        <f t="shared" si="3"/>
        <v>4</v>
      </c>
      <c r="G24" s="13">
        <f t="shared" si="4"/>
        <v>8</v>
      </c>
      <c r="H24" s="17">
        <f t="shared" si="5"/>
        <v>6.625</v>
      </c>
      <c r="I24" s="24"/>
      <c r="J24" s="4"/>
      <c r="K24" s="6">
        <v>6</v>
      </c>
      <c r="L24" s="4"/>
      <c r="M24" s="6">
        <v>2</v>
      </c>
      <c r="N24" s="6">
        <v>8</v>
      </c>
      <c r="O24" s="6">
        <v>7</v>
      </c>
      <c r="P24" s="6">
        <v>8</v>
      </c>
      <c r="Q24" s="6">
        <v>8</v>
      </c>
      <c r="R24" s="6">
        <v>8</v>
      </c>
      <c r="S24" s="4"/>
      <c r="T24" s="4"/>
      <c r="U24" s="4"/>
      <c r="V24" s="4"/>
      <c r="W24" s="6">
        <v>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</row>
    <row r="25" spans="1:46">
      <c r="A25" s="1" t="s">
        <v>114</v>
      </c>
      <c r="B25" s="14">
        <f t="shared" si="0"/>
        <v>43</v>
      </c>
      <c r="C25" s="13">
        <f t="shared" si="6"/>
        <v>0</v>
      </c>
      <c r="D25" s="13">
        <f t="shared" si="1"/>
        <v>3</v>
      </c>
      <c r="E25" s="13">
        <f t="shared" si="2"/>
        <v>0</v>
      </c>
      <c r="F25" s="13">
        <f t="shared" si="3"/>
        <v>3</v>
      </c>
      <c r="G25" s="13">
        <f t="shared" si="4"/>
        <v>5</v>
      </c>
      <c r="H25" s="17">
        <f t="shared" si="5"/>
        <v>8.6</v>
      </c>
      <c r="I25" s="24"/>
      <c r="J25" s="4"/>
      <c r="K25" s="4"/>
      <c r="L25" s="4"/>
      <c r="M25" s="4"/>
      <c r="N25" s="6">
        <v>10</v>
      </c>
      <c r="O25" s="6">
        <v>6</v>
      </c>
      <c r="P25" s="6">
        <v>10</v>
      </c>
      <c r="Q25" s="6">
        <v>10</v>
      </c>
      <c r="R25" s="6">
        <v>7</v>
      </c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</row>
    <row r="26" spans="1:46">
      <c r="A26" s="1" t="s">
        <v>53</v>
      </c>
      <c r="B26" s="14">
        <f t="shared" si="0"/>
        <v>40</v>
      </c>
      <c r="C26" s="13">
        <f t="shared" si="6"/>
        <v>0</v>
      </c>
      <c r="D26" s="13">
        <f t="shared" si="1"/>
        <v>1</v>
      </c>
      <c r="E26" s="13">
        <f t="shared" si="2"/>
        <v>1</v>
      </c>
      <c r="F26" s="13">
        <f t="shared" si="3"/>
        <v>2</v>
      </c>
      <c r="G26" s="13">
        <f t="shared" si="4"/>
        <v>6</v>
      </c>
      <c r="H26" s="17">
        <f t="shared" si="5"/>
        <v>6.666666666666667</v>
      </c>
      <c r="I26" s="2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6">
        <v>7</v>
      </c>
      <c r="Y26" s="4"/>
      <c r="Z26" s="6">
        <v>3</v>
      </c>
      <c r="AA26" s="6">
        <v>5</v>
      </c>
      <c r="AB26" s="4"/>
      <c r="AC26" s="4"/>
      <c r="AD26" s="6">
        <v>7</v>
      </c>
      <c r="AE26" s="4"/>
      <c r="AF26" s="6">
        <v>8</v>
      </c>
      <c r="AG26" s="4"/>
      <c r="AH26" s="6">
        <v>10</v>
      </c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</row>
    <row r="27" spans="1:46">
      <c r="A27" s="1" t="s">
        <v>86</v>
      </c>
      <c r="B27" s="14">
        <f t="shared" si="0"/>
        <v>39</v>
      </c>
      <c r="C27" s="13">
        <f t="shared" si="6"/>
        <v>1</v>
      </c>
      <c r="D27" s="13">
        <f t="shared" si="1"/>
        <v>0</v>
      </c>
      <c r="E27" s="13">
        <f t="shared" si="2"/>
        <v>0</v>
      </c>
      <c r="F27" s="13">
        <f t="shared" si="3"/>
        <v>1</v>
      </c>
      <c r="G27" s="13">
        <f t="shared" si="4"/>
        <v>5</v>
      </c>
      <c r="H27" s="17">
        <f t="shared" si="5"/>
        <v>7.8</v>
      </c>
      <c r="I27" s="24"/>
      <c r="J27" s="6">
        <v>7</v>
      </c>
      <c r="K27" s="6">
        <v>12</v>
      </c>
      <c r="L27" s="6">
        <v>7</v>
      </c>
      <c r="M27" s="6">
        <v>7</v>
      </c>
      <c r="N27" s="6">
        <v>6</v>
      </c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</row>
    <row r="28" spans="1:46">
      <c r="A28" s="1" t="s">
        <v>17</v>
      </c>
      <c r="B28" s="14">
        <f t="shared" si="0"/>
        <v>39</v>
      </c>
      <c r="C28" s="13">
        <f t="shared" si="6"/>
        <v>0</v>
      </c>
      <c r="D28" s="13">
        <f t="shared" si="1"/>
        <v>0</v>
      </c>
      <c r="E28" s="13">
        <f t="shared" si="2"/>
        <v>0</v>
      </c>
      <c r="F28" s="13">
        <f t="shared" si="3"/>
        <v>0</v>
      </c>
      <c r="G28" s="13">
        <f t="shared" si="4"/>
        <v>9</v>
      </c>
      <c r="H28" s="17">
        <f t="shared" si="5"/>
        <v>4.333333333333333</v>
      </c>
      <c r="I28" s="2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6">
        <v>3</v>
      </c>
      <c r="AL28" s="4"/>
      <c r="AM28" s="6">
        <v>5</v>
      </c>
      <c r="AN28" s="6">
        <v>6</v>
      </c>
      <c r="AO28" s="6">
        <v>4</v>
      </c>
      <c r="AP28" s="6">
        <v>4</v>
      </c>
      <c r="AQ28" s="6">
        <v>3</v>
      </c>
      <c r="AR28" s="6">
        <v>4</v>
      </c>
      <c r="AS28" s="6">
        <v>6</v>
      </c>
      <c r="AT28" s="6">
        <v>4</v>
      </c>
    </row>
    <row r="29" spans="1:46">
      <c r="A29" s="1" t="s">
        <v>18</v>
      </c>
      <c r="B29" s="14">
        <f t="shared" si="0"/>
        <v>37</v>
      </c>
      <c r="C29" s="13">
        <f t="shared" si="6"/>
        <v>0</v>
      </c>
      <c r="D29" s="13">
        <f t="shared" si="1"/>
        <v>0</v>
      </c>
      <c r="E29" s="13">
        <f t="shared" si="2"/>
        <v>0</v>
      </c>
      <c r="F29" s="13">
        <f t="shared" si="3"/>
        <v>0</v>
      </c>
      <c r="G29" s="13">
        <f t="shared" si="4"/>
        <v>11</v>
      </c>
      <c r="H29" s="17">
        <f t="shared" si="5"/>
        <v>3.3636363636363638</v>
      </c>
      <c r="I29" s="2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6">
        <v>1</v>
      </c>
      <c r="AH29" s="6">
        <v>1</v>
      </c>
      <c r="AI29" s="6">
        <v>4</v>
      </c>
      <c r="AJ29" s="4"/>
      <c r="AK29" s="6">
        <v>2</v>
      </c>
      <c r="AL29" s="6">
        <v>3</v>
      </c>
      <c r="AM29" s="6">
        <v>5</v>
      </c>
      <c r="AN29" s="6">
        <v>6</v>
      </c>
      <c r="AO29" s="6">
        <v>4</v>
      </c>
      <c r="AP29" s="4"/>
      <c r="AQ29" s="6">
        <v>3</v>
      </c>
      <c r="AR29" s="6">
        <v>4</v>
      </c>
      <c r="AS29" s="4"/>
      <c r="AT29" s="6">
        <v>4</v>
      </c>
    </row>
    <row r="30" spans="1:46">
      <c r="A30" s="1" t="s">
        <v>54</v>
      </c>
      <c r="B30" s="14">
        <f t="shared" si="0"/>
        <v>35</v>
      </c>
      <c r="C30" s="13">
        <f t="shared" si="6"/>
        <v>0</v>
      </c>
      <c r="D30" s="13">
        <f t="shared" si="1"/>
        <v>0</v>
      </c>
      <c r="E30" s="13">
        <f t="shared" si="2"/>
        <v>1</v>
      </c>
      <c r="F30" s="13">
        <f t="shared" si="3"/>
        <v>1</v>
      </c>
      <c r="G30" s="13">
        <f t="shared" si="4"/>
        <v>8</v>
      </c>
      <c r="H30" s="17">
        <f t="shared" si="5"/>
        <v>4.375</v>
      </c>
      <c r="I30" s="24"/>
      <c r="J30" s="4"/>
      <c r="K30" s="4"/>
      <c r="L30" s="4"/>
      <c r="M30" s="4"/>
      <c r="N30" s="6">
        <v>6</v>
      </c>
      <c r="O30" s="6">
        <v>7</v>
      </c>
      <c r="P30" s="4"/>
      <c r="Q30" s="4"/>
      <c r="R30" s="4"/>
      <c r="S30" s="4"/>
      <c r="T30" s="6">
        <v>2</v>
      </c>
      <c r="U30" s="6">
        <v>8</v>
      </c>
      <c r="V30" s="6">
        <v>5</v>
      </c>
      <c r="W30" s="6">
        <v>1</v>
      </c>
      <c r="X30" s="6">
        <v>3</v>
      </c>
      <c r="Y30" s="4"/>
      <c r="Z30" s="4"/>
      <c r="AA30" s="6">
        <v>3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</row>
    <row r="31" spans="1:46">
      <c r="A31" s="1" t="s">
        <v>119</v>
      </c>
      <c r="B31" s="14">
        <f t="shared" si="0"/>
        <v>33</v>
      </c>
      <c r="C31" s="13">
        <f t="shared" si="6"/>
        <v>0</v>
      </c>
      <c r="D31" s="13">
        <f t="shared" si="1"/>
        <v>0</v>
      </c>
      <c r="E31" s="13">
        <f t="shared" si="2"/>
        <v>1</v>
      </c>
      <c r="F31" s="13">
        <f t="shared" si="3"/>
        <v>1</v>
      </c>
      <c r="G31" s="13">
        <f t="shared" si="4"/>
        <v>6</v>
      </c>
      <c r="H31" s="17">
        <f t="shared" si="5"/>
        <v>5.5</v>
      </c>
      <c r="I31" s="24"/>
      <c r="J31" s="4"/>
      <c r="K31" s="4"/>
      <c r="L31" s="6">
        <v>2</v>
      </c>
      <c r="M31" s="4"/>
      <c r="N31" s="4"/>
      <c r="O31" s="4"/>
      <c r="P31" s="6">
        <v>7</v>
      </c>
      <c r="Q31" s="6">
        <v>5</v>
      </c>
      <c r="R31" s="6">
        <v>8</v>
      </c>
      <c r="S31" s="6">
        <v>7</v>
      </c>
      <c r="T31" s="4"/>
      <c r="U31" s="4"/>
      <c r="V31" s="4"/>
      <c r="W31" s="4"/>
      <c r="X31" s="6">
        <v>4</v>
      </c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</row>
    <row r="32" spans="1:46">
      <c r="A32" s="1" t="s">
        <v>85</v>
      </c>
      <c r="B32" s="14">
        <f t="shared" si="0"/>
        <v>31</v>
      </c>
      <c r="C32" s="13">
        <f t="shared" si="6"/>
        <v>1</v>
      </c>
      <c r="D32" s="13">
        <f t="shared" si="1"/>
        <v>0</v>
      </c>
      <c r="E32" s="13">
        <f t="shared" si="2"/>
        <v>0</v>
      </c>
      <c r="F32" s="13">
        <f t="shared" si="3"/>
        <v>1</v>
      </c>
      <c r="G32" s="13">
        <f t="shared" si="4"/>
        <v>4</v>
      </c>
      <c r="H32" s="17">
        <f t="shared" si="5"/>
        <v>7.75</v>
      </c>
      <c r="I32" s="24"/>
      <c r="J32" s="6">
        <v>7</v>
      </c>
      <c r="K32" s="6">
        <v>12</v>
      </c>
      <c r="L32" s="6">
        <v>7</v>
      </c>
      <c r="M32" s="6">
        <v>5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</row>
    <row r="33" spans="1:46">
      <c r="A33" s="1" t="s">
        <v>89</v>
      </c>
      <c r="B33" s="14">
        <f t="shared" si="0"/>
        <v>26</v>
      </c>
      <c r="C33" s="13">
        <f t="shared" si="6"/>
        <v>0</v>
      </c>
      <c r="D33" s="13">
        <f t="shared" si="1"/>
        <v>1</v>
      </c>
      <c r="E33" s="13">
        <f t="shared" si="2"/>
        <v>2</v>
      </c>
      <c r="F33" s="13">
        <f t="shared" si="3"/>
        <v>3</v>
      </c>
      <c r="G33" s="13">
        <f t="shared" si="4"/>
        <v>3</v>
      </c>
      <c r="H33" s="17">
        <f t="shared" si="5"/>
        <v>8.6666666666666661</v>
      </c>
      <c r="I33" s="24"/>
      <c r="J33" s="4"/>
      <c r="K33" s="6">
        <v>8</v>
      </c>
      <c r="L33" s="6">
        <v>10</v>
      </c>
      <c r="M33" s="6">
        <v>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</row>
    <row r="34" spans="1:46">
      <c r="A34" s="1" t="s">
        <v>90</v>
      </c>
      <c r="B34" s="14">
        <f t="shared" ref="B34:B65" si="7">SUM(J34:AY34)</f>
        <v>26</v>
      </c>
      <c r="C34" s="13">
        <f t="shared" si="6"/>
        <v>0</v>
      </c>
      <c r="D34" s="13">
        <f t="shared" ref="D34:D65" si="8">COUNTIF(J34:AT34,10)</f>
        <v>1</v>
      </c>
      <c r="E34" s="13">
        <f t="shared" ref="E34:E65" si="9">COUNTIF(J34:AU34,8)</f>
        <v>2</v>
      </c>
      <c r="F34" s="13">
        <f t="shared" ref="F34:F65" si="10">SUM(C34,D34,E34)</f>
        <v>3</v>
      </c>
      <c r="G34" s="13">
        <f t="shared" ref="G34:G65" si="11">COUNTIF(J34:AY34,"&gt;0")</f>
        <v>3</v>
      </c>
      <c r="H34" s="17">
        <f t="shared" ref="H34:H65" si="12">AVERAGE(J34:AX34)</f>
        <v>8.6666666666666661</v>
      </c>
      <c r="I34" s="24"/>
      <c r="J34" s="4"/>
      <c r="K34" s="6">
        <v>8</v>
      </c>
      <c r="L34" s="6">
        <v>10</v>
      </c>
      <c r="M34" s="6">
        <v>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</row>
    <row r="35" spans="1:46">
      <c r="A35" s="1" t="s">
        <v>48</v>
      </c>
      <c r="B35" s="14">
        <f t="shared" si="7"/>
        <v>26</v>
      </c>
      <c r="C35" s="13">
        <f t="shared" si="6"/>
        <v>0</v>
      </c>
      <c r="D35" s="13">
        <f t="shared" si="8"/>
        <v>0</v>
      </c>
      <c r="E35" s="13">
        <f t="shared" si="9"/>
        <v>0</v>
      </c>
      <c r="F35" s="13">
        <f t="shared" si="10"/>
        <v>0</v>
      </c>
      <c r="G35" s="13">
        <f t="shared" si="11"/>
        <v>7</v>
      </c>
      <c r="H35" s="17">
        <f t="shared" si="12"/>
        <v>3.7142857142857144</v>
      </c>
      <c r="I35" s="2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6">
        <v>2</v>
      </c>
      <c r="AA35" s="6">
        <v>4</v>
      </c>
      <c r="AB35" s="6">
        <v>3</v>
      </c>
      <c r="AC35" s="6">
        <v>6</v>
      </c>
      <c r="AD35" s="6">
        <v>4</v>
      </c>
      <c r="AE35" s="6">
        <v>3</v>
      </c>
      <c r="AF35" s="6">
        <v>4</v>
      </c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</row>
    <row r="36" spans="1:46">
      <c r="A36" s="1" t="s">
        <v>56</v>
      </c>
      <c r="B36" s="14">
        <f t="shared" si="7"/>
        <v>23</v>
      </c>
      <c r="C36" s="13">
        <f t="shared" si="6"/>
        <v>0</v>
      </c>
      <c r="D36" s="13">
        <f t="shared" si="8"/>
        <v>0</v>
      </c>
      <c r="E36" s="13">
        <f t="shared" si="9"/>
        <v>1</v>
      </c>
      <c r="F36" s="13">
        <f t="shared" si="10"/>
        <v>1</v>
      </c>
      <c r="G36" s="13">
        <f t="shared" si="11"/>
        <v>5</v>
      </c>
      <c r="H36" s="17">
        <f t="shared" si="12"/>
        <v>4.5999999999999996</v>
      </c>
      <c r="I36" s="24"/>
      <c r="J36" s="4"/>
      <c r="K36" s="4"/>
      <c r="L36" s="4"/>
      <c r="M36" s="4"/>
      <c r="N36" s="4"/>
      <c r="O36" s="4"/>
      <c r="P36" s="4"/>
      <c r="Q36" s="6">
        <v>1</v>
      </c>
      <c r="R36" s="4"/>
      <c r="S36" s="6">
        <v>4</v>
      </c>
      <c r="T36" s="4"/>
      <c r="U36" s="4"/>
      <c r="V36" s="6">
        <v>4</v>
      </c>
      <c r="W36" s="4"/>
      <c r="X36" s="6">
        <v>6</v>
      </c>
      <c r="Y36" s="6">
        <v>8</v>
      </c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</row>
    <row r="37" spans="1:46">
      <c r="A37" s="1" t="s">
        <v>115</v>
      </c>
      <c r="B37" s="14">
        <f t="shared" si="7"/>
        <v>23</v>
      </c>
      <c r="C37" s="13">
        <f t="shared" si="6"/>
        <v>0</v>
      </c>
      <c r="D37" s="13">
        <f t="shared" si="8"/>
        <v>0</v>
      </c>
      <c r="E37" s="13">
        <f t="shared" si="9"/>
        <v>0</v>
      </c>
      <c r="F37" s="13">
        <f t="shared" si="10"/>
        <v>0</v>
      </c>
      <c r="G37" s="13">
        <f t="shared" si="11"/>
        <v>6</v>
      </c>
      <c r="H37" s="17">
        <f t="shared" si="12"/>
        <v>3.8333333333333335</v>
      </c>
      <c r="I37" s="24"/>
      <c r="J37" s="4"/>
      <c r="K37" s="4"/>
      <c r="L37" s="4"/>
      <c r="M37" s="4"/>
      <c r="N37" s="4"/>
      <c r="O37" s="4"/>
      <c r="P37" s="6">
        <v>5</v>
      </c>
      <c r="Q37" s="6">
        <v>1</v>
      </c>
      <c r="R37" s="6">
        <v>2</v>
      </c>
      <c r="S37" s="6">
        <v>5</v>
      </c>
      <c r="T37" s="6">
        <v>6</v>
      </c>
      <c r="U37" s="4"/>
      <c r="V37" s="6">
        <v>4</v>
      </c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</row>
    <row r="38" spans="1:46">
      <c r="A38" s="1" t="s">
        <v>140</v>
      </c>
      <c r="B38" s="14">
        <f t="shared" si="7"/>
        <v>23</v>
      </c>
      <c r="C38" s="13">
        <f t="shared" si="6"/>
        <v>0</v>
      </c>
      <c r="D38" s="13">
        <f t="shared" si="8"/>
        <v>0</v>
      </c>
      <c r="E38" s="13">
        <f t="shared" si="9"/>
        <v>0</v>
      </c>
      <c r="F38" s="13">
        <f t="shared" si="10"/>
        <v>0</v>
      </c>
      <c r="G38" s="13">
        <f t="shared" si="11"/>
        <v>5</v>
      </c>
      <c r="H38" s="17">
        <f t="shared" si="12"/>
        <v>4.5999999999999996</v>
      </c>
      <c r="I38" s="24"/>
      <c r="J38" s="4"/>
      <c r="K38" s="4"/>
      <c r="L38" s="4"/>
      <c r="M38" s="4"/>
      <c r="N38" s="4"/>
      <c r="O38" s="4"/>
      <c r="P38" s="4"/>
      <c r="Q38" s="4"/>
      <c r="R38" s="6">
        <v>4</v>
      </c>
      <c r="S38" s="6">
        <v>6</v>
      </c>
      <c r="T38" s="4"/>
      <c r="U38" s="6">
        <v>4</v>
      </c>
      <c r="V38" s="4"/>
      <c r="W38" s="4"/>
      <c r="X38" s="4"/>
      <c r="Y38" s="6">
        <v>3</v>
      </c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6">
        <v>6</v>
      </c>
      <c r="AQ38" s="4"/>
      <c r="AR38" s="4"/>
      <c r="AS38" s="4"/>
      <c r="AT38" s="4"/>
    </row>
    <row r="39" spans="1:46">
      <c r="A39" s="1" t="s">
        <v>79</v>
      </c>
      <c r="B39" s="14">
        <f t="shared" si="7"/>
        <v>22</v>
      </c>
      <c r="C39" s="13">
        <f t="shared" si="6"/>
        <v>1</v>
      </c>
      <c r="D39" s="13">
        <f t="shared" si="8"/>
        <v>1</v>
      </c>
      <c r="E39" s="13">
        <f t="shared" si="9"/>
        <v>0</v>
      </c>
      <c r="F39" s="13">
        <f t="shared" si="10"/>
        <v>2</v>
      </c>
      <c r="G39" s="13">
        <f t="shared" si="11"/>
        <v>2</v>
      </c>
      <c r="H39" s="17">
        <f t="shared" si="12"/>
        <v>11</v>
      </c>
      <c r="I39" s="24"/>
      <c r="J39" s="6">
        <v>12</v>
      </c>
      <c r="K39" s="6">
        <v>10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</row>
    <row r="40" spans="1:46">
      <c r="A40" s="1" t="s">
        <v>218</v>
      </c>
      <c r="B40" s="14">
        <f t="shared" si="7"/>
        <v>22</v>
      </c>
      <c r="C40" s="13">
        <f t="shared" si="6"/>
        <v>0</v>
      </c>
      <c r="D40" s="13">
        <f t="shared" si="8"/>
        <v>1</v>
      </c>
      <c r="E40" s="13">
        <f t="shared" si="9"/>
        <v>0</v>
      </c>
      <c r="F40" s="13">
        <f t="shared" si="10"/>
        <v>1</v>
      </c>
      <c r="G40" s="13">
        <f t="shared" si="11"/>
        <v>5</v>
      </c>
      <c r="H40" s="17">
        <f t="shared" si="12"/>
        <v>4.4000000000000004</v>
      </c>
      <c r="I40" s="24"/>
      <c r="J40" s="6">
        <v>10</v>
      </c>
      <c r="K40" s="6">
        <v>7</v>
      </c>
      <c r="L40" s="4"/>
      <c r="M40" s="4"/>
      <c r="N40" s="4"/>
      <c r="O40" s="4"/>
      <c r="P40" s="6">
        <v>1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6">
        <v>2</v>
      </c>
      <c r="AO40" s="4"/>
      <c r="AP40" s="4"/>
      <c r="AQ40" s="4"/>
      <c r="AR40" s="4"/>
      <c r="AS40" s="6">
        <v>2</v>
      </c>
      <c r="AT40" s="4"/>
    </row>
    <row r="41" spans="1:46">
      <c r="A41" s="1" t="s">
        <v>131</v>
      </c>
      <c r="B41" s="14">
        <f t="shared" si="7"/>
        <v>21</v>
      </c>
      <c r="C41" s="13">
        <f t="shared" si="6"/>
        <v>1</v>
      </c>
      <c r="D41" s="13">
        <f t="shared" si="8"/>
        <v>0</v>
      </c>
      <c r="E41" s="13">
        <f t="shared" si="9"/>
        <v>0</v>
      </c>
      <c r="F41" s="13">
        <f t="shared" si="10"/>
        <v>1</v>
      </c>
      <c r="G41" s="13">
        <f t="shared" si="11"/>
        <v>3</v>
      </c>
      <c r="H41" s="17">
        <f t="shared" si="12"/>
        <v>7</v>
      </c>
      <c r="I41" s="24"/>
      <c r="J41" s="4"/>
      <c r="K41" s="4"/>
      <c r="L41" s="4"/>
      <c r="M41" s="6">
        <v>2</v>
      </c>
      <c r="N41" s="6">
        <v>7</v>
      </c>
      <c r="O41" s="6">
        <v>12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</row>
    <row r="42" spans="1:46">
      <c r="A42" s="1" t="s">
        <v>87</v>
      </c>
      <c r="B42" s="14">
        <f t="shared" si="7"/>
        <v>21</v>
      </c>
      <c r="C42" s="13">
        <f t="shared" si="6"/>
        <v>1</v>
      </c>
      <c r="D42" s="13">
        <f t="shared" si="8"/>
        <v>0</v>
      </c>
      <c r="E42" s="13">
        <f t="shared" si="9"/>
        <v>0</v>
      </c>
      <c r="F42" s="13">
        <f t="shared" si="10"/>
        <v>1</v>
      </c>
      <c r="G42" s="13">
        <f t="shared" si="11"/>
        <v>3</v>
      </c>
      <c r="H42" s="17">
        <f t="shared" si="12"/>
        <v>7</v>
      </c>
      <c r="I42" s="24"/>
      <c r="J42" s="4"/>
      <c r="K42" s="4"/>
      <c r="L42" s="6">
        <v>12</v>
      </c>
      <c r="M42" s="6">
        <v>5</v>
      </c>
      <c r="N42" s="6">
        <v>4</v>
      </c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</row>
    <row r="43" spans="1:46">
      <c r="A43" s="1" t="s">
        <v>101</v>
      </c>
      <c r="B43" s="14">
        <f t="shared" si="7"/>
        <v>20</v>
      </c>
      <c r="C43" s="13">
        <f t="shared" si="6"/>
        <v>0</v>
      </c>
      <c r="D43" s="13">
        <f t="shared" si="8"/>
        <v>0</v>
      </c>
      <c r="E43" s="13">
        <f t="shared" si="9"/>
        <v>1</v>
      </c>
      <c r="F43" s="13">
        <f t="shared" si="10"/>
        <v>1</v>
      </c>
      <c r="G43" s="13">
        <f t="shared" si="11"/>
        <v>4</v>
      </c>
      <c r="H43" s="17">
        <f t="shared" si="12"/>
        <v>5</v>
      </c>
      <c r="I43" s="24"/>
      <c r="J43" s="6">
        <v>4</v>
      </c>
      <c r="K43" s="6">
        <v>6</v>
      </c>
      <c r="L43" s="4"/>
      <c r="M43" s="6">
        <v>2</v>
      </c>
      <c r="N43" s="6">
        <v>8</v>
      </c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</row>
    <row r="44" spans="1:46">
      <c r="A44" s="1" t="s">
        <v>29</v>
      </c>
      <c r="B44" s="14">
        <f t="shared" si="7"/>
        <v>20</v>
      </c>
      <c r="C44" s="13">
        <f t="shared" si="6"/>
        <v>0</v>
      </c>
      <c r="D44" s="13">
        <f t="shared" si="8"/>
        <v>0</v>
      </c>
      <c r="E44" s="13">
        <f t="shared" si="9"/>
        <v>0</v>
      </c>
      <c r="F44" s="13">
        <f t="shared" si="10"/>
        <v>0</v>
      </c>
      <c r="G44" s="13">
        <f t="shared" si="11"/>
        <v>7</v>
      </c>
      <c r="H44" s="17">
        <f t="shared" si="12"/>
        <v>2.8571428571428572</v>
      </c>
      <c r="I44" s="2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6">
        <v>2</v>
      </c>
      <c r="AD44" s="4"/>
      <c r="AE44" s="6">
        <v>2</v>
      </c>
      <c r="AF44" s="4"/>
      <c r="AG44" s="6">
        <v>4</v>
      </c>
      <c r="AH44" s="6">
        <v>3</v>
      </c>
      <c r="AI44" s="6">
        <v>3</v>
      </c>
      <c r="AJ44" s="6">
        <v>4</v>
      </c>
      <c r="AK44" s="4"/>
      <c r="AL44" s="4"/>
      <c r="AM44" s="4"/>
      <c r="AN44" s="4"/>
      <c r="AO44" s="4"/>
      <c r="AP44" s="4"/>
      <c r="AQ44" s="4"/>
      <c r="AR44" s="6">
        <v>2</v>
      </c>
      <c r="AS44" s="4"/>
      <c r="AT44" s="4"/>
    </row>
    <row r="45" spans="1:46">
      <c r="A45" s="1" t="s">
        <v>84</v>
      </c>
      <c r="B45" s="14">
        <f t="shared" si="7"/>
        <v>20</v>
      </c>
      <c r="C45" s="13">
        <f t="shared" si="6"/>
        <v>0</v>
      </c>
      <c r="D45" s="13">
        <f t="shared" si="8"/>
        <v>0</v>
      </c>
      <c r="E45" s="13">
        <f t="shared" si="9"/>
        <v>2</v>
      </c>
      <c r="F45" s="13">
        <f t="shared" si="10"/>
        <v>2</v>
      </c>
      <c r="G45" s="13">
        <f t="shared" si="11"/>
        <v>3</v>
      </c>
      <c r="H45" s="17">
        <f t="shared" si="12"/>
        <v>6.666666666666667</v>
      </c>
      <c r="I45" s="24"/>
      <c r="J45" s="6">
        <v>8</v>
      </c>
      <c r="K45" s="6">
        <v>4</v>
      </c>
      <c r="L45" s="6">
        <v>8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</row>
    <row r="46" spans="1:46">
      <c r="A46" s="1" t="s">
        <v>91</v>
      </c>
      <c r="B46" s="14">
        <f t="shared" si="7"/>
        <v>20</v>
      </c>
      <c r="C46" s="13">
        <f t="shared" si="6"/>
        <v>0</v>
      </c>
      <c r="D46" s="13">
        <f t="shared" si="8"/>
        <v>0</v>
      </c>
      <c r="E46" s="13">
        <f t="shared" si="9"/>
        <v>1</v>
      </c>
      <c r="F46" s="13">
        <f t="shared" si="10"/>
        <v>1</v>
      </c>
      <c r="G46" s="13">
        <f t="shared" si="11"/>
        <v>3</v>
      </c>
      <c r="H46" s="17">
        <f t="shared" si="12"/>
        <v>6.666666666666667</v>
      </c>
      <c r="I46" s="24"/>
      <c r="J46" s="6">
        <v>6</v>
      </c>
      <c r="K46" s="4"/>
      <c r="L46" s="6">
        <v>8</v>
      </c>
      <c r="M46" s="4"/>
      <c r="N46" s="6">
        <v>6</v>
      </c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</row>
    <row r="47" spans="1:46">
      <c r="A47" s="1" t="s">
        <v>132</v>
      </c>
      <c r="B47" s="14">
        <f t="shared" si="7"/>
        <v>18</v>
      </c>
      <c r="C47" s="13">
        <f t="shared" si="6"/>
        <v>0</v>
      </c>
      <c r="D47" s="13">
        <f t="shared" si="8"/>
        <v>1</v>
      </c>
      <c r="E47" s="13">
        <f t="shared" si="9"/>
        <v>0</v>
      </c>
      <c r="F47" s="13">
        <f t="shared" si="10"/>
        <v>1</v>
      </c>
      <c r="G47" s="13">
        <f t="shared" si="11"/>
        <v>3</v>
      </c>
      <c r="H47" s="17">
        <f t="shared" si="12"/>
        <v>6</v>
      </c>
      <c r="I47" s="24"/>
      <c r="J47" s="4"/>
      <c r="K47" s="4"/>
      <c r="L47" s="4"/>
      <c r="M47" s="4"/>
      <c r="N47" s="6">
        <v>10</v>
      </c>
      <c r="O47" s="6">
        <v>6</v>
      </c>
      <c r="P47" s="4"/>
      <c r="Q47" s="4"/>
      <c r="R47" s="6">
        <v>2</v>
      </c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</row>
    <row r="48" spans="1:46">
      <c r="A48" s="1" t="s">
        <v>22</v>
      </c>
      <c r="B48" s="14">
        <f t="shared" si="7"/>
        <v>17</v>
      </c>
      <c r="C48" s="13">
        <f t="shared" si="6"/>
        <v>0</v>
      </c>
      <c r="D48" s="13">
        <f t="shared" si="8"/>
        <v>0</v>
      </c>
      <c r="E48" s="13">
        <f t="shared" si="9"/>
        <v>0</v>
      </c>
      <c r="F48" s="13">
        <f t="shared" si="10"/>
        <v>0</v>
      </c>
      <c r="G48" s="13">
        <f t="shared" si="11"/>
        <v>4</v>
      </c>
      <c r="H48" s="17">
        <f t="shared" si="12"/>
        <v>4.25</v>
      </c>
      <c r="I48" s="2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6">
        <v>6</v>
      </c>
      <c r="AN48" s="4"/>
      <c r="AO48" s="6">
        <v>1</v>
      </c>
      <c r="AP48" s="4"/>
      <c r="AQ48" s="6">
        <v>4</v>
      </c>
      <c r="AR48" s="4"/>
      <c r="AS48" s="6">
        <v>6</v>
      </c>
      <c r="AT48" s="4"/>
    </row>
    <row r="49" spans="1:46">
      <c r="A49" s="1" t="s">
        <v>81</v>
      </c>
      <c r="B49" s="14">
        <f t="shared" si="7"/>
        <v>17</v>
      </c>
      <c r="C49" s="13">
        <f t="shared" si="6"/>
        <v>0</v>
      </c>
      <c r="D49" s="13">
        <f t="shared" si="8"/>
        <v>1</v>
      </c>
      <c r="E49" s="13">
        <f t="shared" si="9"/>
        <v>0</v>
      </c>
      <c r="F49" s="13">
        <f t="shared" si="10"/>
        <v>1</v>
      </c>
      <c r="G49" s="13">
        <f t="shared" si="11"/>
        <v>2</v>
      </c>
      <c r="H49" s="17">
        <f t="shared" si="12"/>
        <v>8.5</v>
      </c>
      <c r="I49" s="24"/>
      <c r="J49" s="6">
        <v>10</v>
      </c>
      <c r="K49" s="6">
        <v>7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</row>
    <row r="50" spans="1:46">
      <c r="A50" s="1" t="s">
        <v>28</v>
      </c>
      <c r="B50" s="14">
        <f t="shared" si="7"/>
        <v>16</v>
      </c>
      <c r="C50" s="13">
        <f t="shared" si="6"/>
        <v>0</v>
      </c>
      <c r="D50" s="13">
        <f t="shared" si="8"/>
        <v>0</v>
      </c>
      <c r="E50" s="13">
        <f t="shared" si="9"/>
        <v>0</v>
      </c>
      <c r="F50" s="13">
        <f t="shared" si="10"/>
        <v>0</v>
      </c>
      <c r="G50" s="13">
        <f t="shared" si="11"/>
        <v>5</v>
      </c>
      <c r="H50" s="17">
        <f t="shared" si="12"/>
        <v>3.2</v>
      </c>
      <c r="I50" s="2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6">
        <v>4</v>
      </c>
      <c r="AH50" s="6">
        <v>3</v>
      </c>
      <c r="AI50" s="6">
        <v>3</v>
      </c>
      <c r="AJ50" s="6">
        <v>4</v>
      </c>
      <c r="AK50" s="4"/>
      <c r="AL50" s="4"/>
      <c r="AM50" s="4"/>
      <c r="AN50" s="4"/>
      <c r="AO50" s="4"/>
      <c r="AP50" s="4"/>
      <c r="AQ50" s="4"/>
      <c r="AR50" s="6">
        <v>2</v>
      </c>
      <c r="AS50" s="4"/>
      <c r="AT50" s="4"/>
    </row>
    <row r="51" spans="1:46">
      <c r="A51" s="1" t="s">
        <v>100</v>
      </c>
      <c r="B51" s="14">
        <f t="shared" si="7"/>
        <v>16</v>
      </c>
      <c r="C51" s="13">
        <f t="shared" si="6"/>
        <v>0</v>
      </c>
      <c r="D51" s="13">
        <f t="shared" si="8"/>
        <v>1</v>
      </c>
      <c r="E51" s="13">
        <f t="shared" si="9"/>
        <v>0</v>
      </c>
      <c r="F51" s="13">
        <f t="shared" si="10"/>
        <v>1</v>
      </c>
      <c r="G51" s="13">
        <f t="shared" si="11"/>
        <v>2</v>
      </c>
      <c r="H51" s="17">
        <f t="shared" si="12"/>
        <v>8</v>
      </c>
      <c r="I51" s="24"/>
      <c r="J51" s="4"/>
      <c r="K51" s="4"/>
      <c r="L51" s="6">
        <v>6</v>
      </c>
      <c r="M51" s="6">
        <v>10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</row>
    <row r="52" spans="1:46">
      <c r="A52" s="1" t="s">
        <v>99</v>
      </c>
      <c r="B52" s="14">
        <f t="shared" si="7"/>
        <v>16</v>
      </c>
      <c r="C52" s="13">
        <f t="shared" si="6"/>
        <v>0</v>
      </c>
      <c r="D52" s="13">
        <f t="shared" si="8"/>
        <v>1</v>
      </c>
      <c r="E52" s="13">
        <f t="shared" si="9"/>
        <v>0</v>
      </c>
      <c r="F52" s="13">
        <f t="shared" si="10"/>
        <v>1</v>
      </c>
      <c r="G52" s="13">
        <f t="shared" si="11"/>
        <v>2</v>
      </c>
      <c r="H52" s="17">
        <f t="shared" si="12"/>
        <v>8</v>
      </c>
      <c r="I52" s="24"/>
      <c r="J52" s="4"/>
      <c r="K52" s="4"/>
      <c r="L52" s="6">
        <v>6</v>
      </c>
      <c r="M52" s="6">
        <v>10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</row>
    <row r="53" spans="1:46">
      <c r="A53" s="1" t="s">
        <v>35</v>
      </c>
      <c r="B53" s="14">
        <f t="shared" si="7"/>
        <v>15</v>
      </c>
      <c r="C53" s="13">
        <f t="shared" si="6"/>
        <v>0</v>
      </c>
      <c r="D53" s="13">
        <f t="shared" si="8"/>
        <v>0</v>
      </c>
      <c r="E53" s="13">
        <f t="shared" si="9"/>
        <v>0</v>
      </c>
      <c r="F53" s="13">
        <f t="shared" si="10"/>
        <v>0</v>
      </c>
      <c r="G53" s="13">
        <f t="shared" si="11"/>
        <v>5</v>
      </c>
      <c r="H53" s="17">
        <f t="shared" si="12"/>
        <v>3</v>
      </c>
      <c r="I53" s="2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6">
        <v>1</v>
      </c>
      <c r="Z53" s="6">
        <v>1</v>
      </c>
      <c r="AA53" s="4"/>
      <c r="AB53" s="6">
        <v>1</v>
      </c>
      <c r="AC53" s="6">
        <v>7</v>
      </c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6">
        <v>5</v>
      </c>
      <c r="AO53" s="4"/>
      <c r="AP53" s="4"/>
      <c r="AQ53" s="4"/>
      <c r="AR53" s="4"/>
      <c r="AS53" s="4"/>
      <c r="AT53" s="4"/>
    </row>
    <row r="54" spans="1:46">
      <c r="A54" s="1" t="s">
        <v>110</v>
      </c>
      <c r="B54" s="14">
        <f t="shared" si="7"/>
        <v>14</v>
      </c>
      <c r="C54" s="13">
        <f t="shared" si="6"/>
        <v>0</v>
      </c>
      <c r="D54" s="13">
        <f t="shared" si="8"/>
        <v>0</v>
      </c>
      <c r="E54" s="13">
        <f t="shared" si="9"/>
        <v>0</v>
      </c>
      <c r="F54" s="13">
        <f t="shared" si="10"/>
        <v>0</v>
      </c>
      <c r="G54" s="13">
        <f t="shared" si="11"/>
        <v>5</v>
      </c>
      <c r="H54" s="17">
        <f t="shared" si="12"/>
        <v>2.8</v>
      </c>
      <c r="I54" s="24"/>
      <c r="J54" s="4"/>
      <c r="K54" s="4"/>
      <c r="L54" s="4"/>
      <c r="M54" s="4"/>
      <c r="N54" s="4"/>
      <c r="O54" s="6">
        <v>2</v>
      </c>
      <c r="P54" s="6">
        <v>2</v>
      </c>
      <c r="Q54" s="4"/>
      <c r="R54" s="6">
        <v>4</v>
      </c>
      <c r="S54" s="4"/>
      <c r="T54" s="4"/>
      <c r="U54" s="4"/>
      <c r="V54" s="6">
        <v>1</v>
      </c>
      <c r="W54" s="6">
        <v>5</v>
      </c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</row>
    <row r="55" spans="1:46">
      <c r="A55" s="1" t="s">
        <v>105</v>
      </c>
      <c r="B55" s="14">
        <f t="shared" si="7"/>
        <v>14</v>
      </c>
      <c r="C55" s="13">
        <f t="shared" si="6"/>
        <v>0</v>
      </c>
      <c r="D55" s="13">
        <f t="shared" si="8"/>
        <v>0</v>
      </c>
      <c r="E55" s="13">
        <f t="shared" si="9"/>
        <v>0</v>
      </c>
      <c r="F55" s="13">
        <f t="shared" si="10"/>
        <v>0</v>
      </c>
      <c r="G55" s="13">
        <f t="shared" si="11"/>
        <v>4</v>
      </c>
      <c r="H55" s="17">
        <f t="shared" si="12"/>
        <v>3.5</v>
      </c>
      <c r="I55" s="24"/>
      <c r="J55" s="4"/>
      <c r="K55" s="4"/>
      <c r="L55" s="4"/>
      <c r="M55" s="6">
        <v>4</v>
      </c>
      <c r="N55" s="6">
        <v>4</v>
      </c>
      <c r="O55" s="4"/>
      <c r="P55" s="6">
        <v>5</v>
      </c>
      <c r="Q55" s="4"/>
      <c r="R55" s="4"/>
      <c r="S55" s="4"/>
      <c r="T55" s="4"/>
      <c r="U55" s="4"/>
      <c r="V55" s="6">
        <v>1</v>
      </c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</row>
    <row r="56" spans="1:46">
      <c r="A56" s="1" t="s">
        <v>121</v>
      </c>
      <c r="B56" s="14">
        <f t="shared" si="7"/>
        <v>14</v>
      </c>
      <c r="C56" s="13">
        <f t="shared" si="6"/>
        <v>0</v>
      </c>
      <c r="D56" s="13">
        <f t="shared" si="8"/>
        <v>0</v>
      </c>
      <c r="E56" s="13">
        <f t="shared" si="9"/>
        <v>0</v>
      </c>
      <c r="F56" s="13">
        <f t="shared" si="10"/>
        <v>0</v>
      </c>
      <c r="G56" s="13">
        <f t="shared" si="11"/>
        <v>3</v>
      </c>
      <c r="H56" s="17">
        <f t="shared" si="12"/>
        <v>4.666666666666667</v>
      </c>
      <c r="I56" s="2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6">
        <v>3</v>
      </c>
      <c r="V56" s="4"/>
      <c r="W56" s="4"/>
      <c r="X56" s="4"/>
      <c r="Y56" s="4"/>
      <c r="Z56" s="6">
        <v>5</v>
      </c>
      <c r="AA56" s="6">
        <v>6</v>
      </c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</row>
    <row r="57" spans="1:46">
      <c r="A57" s="1" t="s">
        <v>124</v>
      </c>
      <c r="B57" s="14">
        <f t="shared" si="7"/>
        <v>13</v>
      </c>
      <c r="C57" s="13">
        <f t="shared" si="6"/>
        <v>0</v>
      </c>
      <c r="D57" s="13">
        <f t="shared" si="8"/>
        <v>0</v>
      </c>
      <c r="E57" s="13">
        <f t="shared" si="9"/>
        <v>0</v>
      </c>
      <c r="F57" s="13">
        <f t="shared" si="10"/>
        <v>0</v>
      </c>
      <c r="G57" s="13">
        <f t="shared" si="11"/>
        <v>4</v>
      </c>
      <c r="H57" s="17">
        <f t="shared" si="12"/>
        <v>3.25</v>
      </c>
      <c r="I57" s="24"/>
      <c r="J57" s="4"/>
      <c r="K57" s="4"/>
      <c r="L57" s="6">
        <v>3</v>
      </c>
      <c r="M57" s="4"/>
      <c r="N57" s="4"/>
      <c r="O57" s="6">
        <v>3</v>
      </c>
      <c r="P57" s="4"/>
      <c r="Q57" s="6">
        <v>6</v>
      </c>
      <c r="R57" s="4"/>
      <c r="S57" s="4"/>
      <c r="T57" s="4"/>
      <c r="U57" s="4"/>
      <c r="V57" s="4"/>
      <c r="W57" s="4"/>
      <c r="X57" s="4"/>
      <c r="Y57" s="4"/>
      <c r="Z57" s="6">
        <v>1</v>
      </c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</row>
    <row r="58" spans="1:46">
      <c r="A58" s="1" t="s">
        <v>24</v>
      </c>
      <c r="B58" s="14">
        <f t="shared" si="7"/>
        <v>13</v>
      </c>
      <c r="C58" s="13">
        <f t="shared" si="6"/>
        <v>0</v>
      </c>
      <c r="D58" s="13">
        <f t="shared" si="8"/>
        <v>0</v>
      </c>
      <c r="E58" s="13">
        <f t="shared" si="9"/>
        <v>0</v>
      </c>
      <c r="F58" s="13">
        <f t="shared" si="10"/>
        <v>0</v>
      </c>
      <c r="G58" s="13">
        <f t="shared" si="11"/>
        <v>5</v>
      </c>
      <c r="H58" s="17">
        <f t="shared" si="12"/>
        <v>2.6</v>
      </c>
      <c r="I58" s="2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6">
        <v>2</v>
      </c>
      <c r="AN58" s="6">
        <v>1</v>
      </c>
      <c r="AO58" s="4"/>
      <c r="AP58" s="6">
        <v>5</v>
      </c>
      <c r="AQ58" s="6">
        <v>1</v>
      </c>
      <c r="AR58" s="4"/>
      <c r="AS58" s="6">
        <v>4</v>
      </c>
      <c r="AT58" s="4"/>
    </row>
    <row r="59" spans="1:46">
      <c r="A59" s="1" t="s">
        <v>80</v>
      </c>
      <c r="B59" s="14">
        <f t="shared" si="7"/>
        <v>12</v>
      </c>
      <c r="C59" s="13">
        <f t="shared" si="6"/>
        <v>1</v>
      </c>
      <c r="D59" s="13">
        <f t="shared" si="8"/>
        <v>0</v>
      </c>
      <c r="E59" s="13">
        <f t="shared" si="9"/>
        <v>0</v>
      </c>
      <c r="F59" s="13">
        <f t="shared" si="10"/>
        <v>1</v>
      </c>
      <c r="G59" s="13">
        <f t="shared" si="11"/>
        <v>1</v>
      </c>
      <c r="H59" s="17">
        <f t="shared" si="12"/>
        <v>12</v>
      </c>
      <c r="I59" s="24"/>
      <c r="J59" s="6">
        <v>12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</row>
    <row r="60" spans="1:46">
      <c r="A60" s="1" t="s">
        <v>88</v>
      </c>
      <c r="B60" s="14">
        <f t="shared" si="7"/>
        <v>12</v>
      </c>
      <c r="C60" s="13">
        <f t="shared" si="6"/>
        <v>1</v>
      </c>
      <c r="D60" s="13">
        <f t="shared" si="8"/>
        <v>0</v>
      </c>
      <c r="E60" s="13">
        <f t="shared" si="9"/>
        <v>0</v>
      </c>
      <c r="F60" s="13">
        <f t="shared" si="10"/>
        <v>1</v>
      </c>
      <c r="G60" s="13">
        <f t="shared" si="11"/>
        <v>1</v>
      </c>
      <c r="H60" s="17">
        <f t="shared" si="12"/>
        <v>12</v>
      </c>
      <c r="I60" s="24"/>
      <c r="J60" s="4"/>
      <c r="K60" s="4"/>
      <c r="L60" s="6">
        <v>12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</row>
    <row r="61" spans="1:46">
      <c r="A61" s="1" t="s">
        <v>26</v>
      </c>
      <c r="B61" s="14">
        <f t="shared" si="7"/>
        <v>12</v>
      </c>
      <c r="C61" s="13">
        <f t="shared" si="6"/>
        <v>0</v>
      </c>
      <c r="D61" s="13">
        <f t="shared" si="8"/>
        <v>0</v>
      </c>
      <c r="E61" s="13">
        <f t="shared" si="9"/>
        <v>0</v>
      </c>
      <c r="F61" s="13">
        <f t="shared" si="10"/>
        <v>0</v>
      </c>
      <c r="G61" s="13">
        <f t="shared" si="11"/>
        <v>4</v>
      </c>
      <c r="H61" s="17">
        <f t="shared" si="12"/>
        <v>3</v>
      </c>
      <c r="I61" s="2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6">
        <v>2</v>
      </c>
      <c r="AM61" s="6">
        <v>4</v>
      </c>
      <c r="AN61" s="6">
        <v>4</v>
      </c>
      <c r="AO61" s="6">
        <v>2</v>
      </c>
      <c r="AP61" s="4"/>
      <c r="AQ61" s="4"/>
      <c r="AR61" s="4"/>
      <c r="AS61" s="4"/>
      <c r="AT61" s="4"/>
    </row>
    <row r="62" spans="1:46">
      <c r="A62" s="1" t="s">
        <v>133</v>
      </c>
      <c r="B62" s="14">
        <f t="shared" si="7"/>
        <v>12</v>
      </c>
      <c r="C62" s="13">
        <f t="shared" si="6"/>
        <v>0</v>
      </c>
      <c r="D62" s="13">
        <f t="shared" si="8"/>
        <v>1</v>
      </c>
      <c r="E62" s="13">
        <f t="shared" si="9"/>
        <v>0</v>
      </c>
      <c r="F62" s="13">
        <f t="shared" si="10"/>
        <v>1</v>
      </c>
      <c r="G62" s="13">
        <f t="shared" si="11"/>
        <v>2</v>
      </c>
      <c r="H62" s="17">
        <f t="shared" si="12"/>
        <v>6</v>
      </c>
      <c r="I62" s="24"/>
      <c r="J62" s="6">
        <v>2</v>
      </c>
      <c r="K62" s="6">
        <v>10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</row>
    <row r="63" spans="1:46">
      <c r="A63" s="1" t="s">
        <v>83</v>
      </c>
      <c r="B63" s="14">
        <f t="shared" si="7"/>
        <v>12</v>
      </c>
      <c r="C63" s="13">
        <f t="shared" si="6"/>
        <v>0</v>
      </c>
      <c r="D63" s="13">
        <f t="shared" si="8"/>
        <v>0</v>
      </c>
      <c r="E63" s="13">
        <f t="shared" si="9"/>
        <v>1</v>
      </c>
      <c r="F63" s="13">
        <f t="shared" si="10"/>
        <v>1</v>
      </c>
      <c r="G63" s="13">
        <f t="shared" si="11"/>
        <v>2</v>
      </c>
      <c r="H63" s="17">
        <f t="shared" si="12"/>
        <v>6</v>
      </c>
      <c r="I63" s="24"/>
      <c r="J63" s="6">
        <v>8</v>
      </c>
      <c r="K63" s="6">
        <v>4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</row>
    <row r="64" spans="1:46">
      <c r="A64" s="1" t="s">
        <v>32</v>
      </c>
      <c r="B64" s="14">
        <f t="shared" si="7"/>
        <v>12</v>
      </c>
      <c r="C64" s="13">
        <f t="shared" si="6"/>
        <v>0</v>
      </c>
      <c r="D64" s="13">
        <f t="shared" si="8"/>
        <v>0</v>
      </c>
      <c r="E64" s="13">
        <f t="shared" si="9"/>
        <v>0</v>
      </c>
      <c r="F64" s="13">
        <f t="shared" si="10"/>
        <v>0</v>
      </c>
      <c r="G64" s="13">
        <f t="shared" si="11"/>
        <v>4</v>
      </c>
      <c r="H64" s="17">
        <f t="shared" si="12"/>
        <v>3</v>
      </c>
      <c r="I64" s="2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6">
        <v>2</v>
      </c>
      <c r="AK64" s="4"/>
      <c r="AL64" s="6">
        <v>2</v>
      </c>
      <c r="AM64" s="6">
        <v>4</v>
      </c>
      <c r="AN64" s="6">
        <v>4</v>
      </c>
      <c r="AO64" s="4"/>
      <c r="AP64" s="4"/>
      <c r="AQ64" s="4"/>
      <c r="AR64" s="4"/>
      <c r="AS64" s="4"/>
      <c r="AT64" s="4"/>
    </row>
    <row r="65" spans="1:46">
      <c r="A65" s="1" t="s">
        <v>23</v>
      </c>
      <c r="B65" s="14">
        <f t="shared" si="7"/>
        <v>11</v>
      </c>
      <c r="C65" s="13">
        <f t="shared" si="6"/>
        <v>0</v>
      </c>
      <c r="D65" s="13">
        <f t="shared" si="8"/>
        <v>0</v>
      </c>
      <c r="E65" s="13">
        <f t="shared" si="9"/>
        <v>0</v>
      </c>
      <c r="F65" s="13">
        <f t="shared" si="10"/>
        <v>0</v>
      </c>
      <c r="G65" s="13">
        <f t="shared" si="11"/>
        <v>3</v>
      </c>
      <c r="H65" s="17">
        <f t="shared" si="12"/>
        <v>3.6666666666666665</v>
      </c>
      <c r="I65" s="2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6">
        <v>6</v>
      </c>
      <c r="AN65" s="4"/>
      <c r="AO65" s="6">
        <v>1</v>
      </c>
      <c r="AP65" s="4"/>
      <c r="AQ65" s="6">
        <v>4</v>
      </c>
      <c r="AR65" s="4"/>
      <c r="AS65" s="4"/>
      <c r="AT65" s="4"/>
    </row>
    <row r="66" spans="1:46">
      <c r="A66" s="1" t="s">
        <v>212</v>
      </c>
      <c r="B66" s="14">
        <f t="shared" ref="B66:B97" si="13">SUM(J66:AY66)</f>
        <v>11</v>
      </c>
      <c r="C66" s="13">
        <f t="shared" si="6"/>
        <v>0</v>
      </c>
      <c r="D66" s="13">
        <f t="shared" ref="D66:D97" si="14">COUNTIF(J66:AT66,10)</f>
        <v>0</v>
      </c>
      <c r="E66" s="13">
        <f t="shared" ref="E66:E97" si="15">COUNTIF(J66:AU66,8)</f>
        <v>0</v>
      </c>
      <c r="F66" s="13">
        <f t="shared" ref="F66:F97" si="16">SUM(C66,D66,E66)</f>
        <v>0</v>
      </c>
      <c r="G66" s="13">
        <f t="shared" ref="G66:G97" si="17">COUNTIF(J66:AY66,"&gt;0")</f>
        <v>4</v>
      </c>
      <c r="H66" s="17">
        <f t="shared" ref="H66:H97" si="18">AVERAGE(J66:AX66)</f>
        <v>2.75</v>
      </c>
      <c r="I66" s="2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6">
        <v>2</v>
      </c>
      <c r="AJ66" s="4"/>
      <c r="AK66" s="6">
        <v>4</v>
      </c>
      <c r="AL66" s="6">
        <v>3</v>
      </c>
      <c r="AM66" s="4"/>
      <c r="AN66" s="4"/>
      <c r="AO66" s="4"/>
      <c r="AP66" s="4"/>
      <c r="AQ66" s="4"/>
      <c r="AR66" s="4"/>
      <c r="AS66" s="4"/>
      <c r="AT66" s="6">
        <v>2</v>
      </c>
    </row>
    <row r="67" spans="1:46">
      <c r="A67" s="1" t="s">
        <v>130</v>
      </c>
      <c r="B67" s="14">
        <f t="shared" si="13"/>
        <v>10</v>
      </c>
      <c r="C67" s="13">
        <f t="shared" ref="C67:C130" si="19">COUNTIF(J67:AY67,12)</f>
        <v>0</v>
      </c>
      <c r="D67" s="13">
        <f t="shared" si="14"/>
        <v>0</v>
      </c>
      <c r="E67" s="13">
        <f t="shared" si="15"/>
        <v>0</v>
      </c>
      <c r="F67" s="13">
        <f t="shared" si="16"/>
        <v>0</v>
      </c>
      <c r="G67" s="13">
        <f t="shared" si="17"/>
        <v>2</v>
      </c>
      <c r="H67" s="17">
        <f t="shared" si="18"/>
        <v>5</v>
      </c>
      <c r="I67" s="24"/>
      <c r="J67" s="4"/>
      <c r="K67" s="4"/>
      <c r="L67" s="6">
        <v>4</v>
      </c>
      <c r="M67" s="6">
        <v>6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</row>
    <row r="68" spans="1:46">
      <c r="A68" s="1" t="s">
        <v>31</v>
      </c>
      <c r="B68" s="14">
        <f t="shared" si="13"/>
        <v>10</v>
      </c>
      <c r="C68" s="13">
        <f t="shared" si="19"/>
        <v>0</v>
      </c>
      <c r="D68" s="13">
        <f t="shared" si="14"/>
        <v>0</v>
      </c>
      <c r="E68" s="13">
        <f t="shared" si="15"/>
        <v>0</v>
      </c>
      <c r="F68" s="13">
        <f t="shared" si="16"/>
        <v>0</v>
      </c>
      <c r="G68" s="13">
        <f t="shared" si="17"/>
        <v>2</v>
      </c>
      <c r="H68" s="17">
        <f t="shared" si="18"/>
        <v>5</v>
      </c>
      <c r="I68" s="2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6">
        <v>4</v>
      </c>
      <c r="AI68" s="4"/>
      <c r="AJ68" s="4"/>
      <c r="AK68" s="6">
        <v>6</v>
      </c>
      <c r="AL68" s="4"/>
      <c r="AM68" s="4"/>
      <c r="AN68" s="4"/>
      <c r="AO68" s="4"/>
      <c r="AP68" s="4"/>
      <c r="AQ68" s="4"/>
      <c r="AR68" s="4"/>
      <c r="AS68" s="4"/>
      <c r="AT68" s="4"/>
    </row>
    <row r="69" spans="1:46">
      <c r="A69" s="1" t="s">
        <v>146</v>
      </c>
      <c r="B69" s="14">
        <f t="shared" si="13"/>
        <v>10</v>
      </c>
      <c r="C69" s="13">
        <f t="shared" si="19"/>
        <v>0</v>
      </c>
      <c r="D69" s="13">
        <f t="shared" si="14"/>
        <v>0</v>
      </c>
      <c r="E69" s="13">
        <f t="shared" si="15"/>
        <v>0</v>
      </c>
      <c r="F69" s="13">
        <f t="shared" si="16"/>
        <v>0</v>
      </c>
      <c r="G69" s="13">
        <f t="shared" si="17"/>
        <v>3</v>
      </c>
      <c r="H69" s="17">
        <f t="shared" si="18"/>
        <v>3.3333333333333335</v>
      </c>
      <c r="I69" s="24"/>
      <c r="J69" s="4"/>
      <c r="K69" s="4"/>
      <c r="L69" s="4"/>
      <c r="M69" s="4"/>
      <c r="N69" s="4"/>
      <c r="O69" s="4"/>
      <c r="P69" s="4"/>
      <c r="Q69" s="4"/>
      <c r="R69" s="4"/>
      <c r="S69" s="4"/>
      <c r="T69" s="6">
        <v>5</v>
      </c>
      <c r="U69" s="6">
        <v>2</v>
      </c>
      <c r="V69" s="6">
        <v>3</v>
      </c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</row>
    <row r="70" spans="1:46">
      <c r="A70" s="1" t="s">
        <v>145</v>
      </c>
      <c r="B70" s="14">
        <f t="shared" si="13"/>
        <v>10</v>
      </c>
      <c r="C70" s="13">
        <f t="shared" si="19"/>
        <v>0</v>
      </c>
      <c r="D70" s="13">
        <f t="shared" si="14"/>
        <v>0</v>
      </c>
      <c r="E70" s="13">
        <f t="shared" si="15"/>
        <v>0</v>
      </c>
      <c r="F70" s="13">
        <f t="shared" si="16"/>
        <v>0</v>
      </c>
      <c r="G70" s="13">
        <f t="shared" si="17"/>
        <v>3</v>
      </c>
      <c r="H70" s="17">
        <f t="shared" si="18"/>
        <v>3.3333333333333335</v>
      </c>
      <c r="I70" s="24"/>
      <c r="J70" s="4"/>
      <c r="K70" s="4"/>
      <c r="L70" s="4"/>
      <c r="M70" s="4"/>
      <c r="N70" s="4"/>
      <c r="O70" s="4"/>
      <c r="P70" s="4"/>
      <c r="Q70" s="4"/>
      <c r="R70" s="4"/>
      <c r="S70" s="4"/>
      <c r="T70" s="6">
        <v>5</v>
      </c>
      <c r="U70" s="6">
        <v>2</v>
      </c>
      <c r="V70" s="6">
        <v>3</v>
      </c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</row>
    <row r="71" spans="1:46">
      <c r="A71" s="1" t="s">
        <v>45</v>
      </c>
      <c r="B71" s="14">
        <f t="shared" si="13"/>
        <v>10</v>
      </c>
      <c r="C71" s="13">
        <f t="shared" si="19"/>
        <v>0</v>
      </c>
      <c r="D71" s="13">
        <f t="shared" si="14"/>
        <v>0</v>
      </c>
      <c r="E71" s="13">
        <f t="shared" si="15"/>
        <v>0</v>
      </c>
      <c r="F71" s="13">
        <f t="shared" si="16"/>
        <v>0</v>
      </c>
      <c r="G71" s="13">
        <f t="shared" si="17"/>
        <v>6</v>
      </c>
      <c r="H71" s="17">
        <f t="shared" si="18"/>
        <v>1.6666666666666667</v>
      </c>
      <c r="I71" s="2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6">
        <v>1</v>
      </c>
      <c r="AD71" s="4"/>
      <c r="AE71" s="6">
        <v>2</v>
      </c>
      <c r="AF71" s="4"/>
      <c r="AG71" s="4"/>
      <c r="AH71" s="6">
        <v>2</v>
      </c>
      <c r="AI71" s="6">
        <v>1</v>
      </c>
      <c r="AJ71" s="6">
        <v>1</v>
      </c>
      <c r="AK71" s="4"/>
      <c r="AL71" s="4"/>
      <c r="AM71" s="4"/>
      <c r="AN71" s="4"/>
      <c r="AO71" s="4"/>
      <c r="AP71" s="4"/>
      <c r="AQ71" s="4"/>
      <c r="AR71" s="4"/>
      <c r="AS71" s="4"/>
      <c r="AT71" s="6">
        <v>3</v>
      </c>
    </row>
    <row r="72" spans="1:46">
      <c r="A72" s="1" t="s">
        <v>120</v>
      </c>
      <c r="B72" s="14">
        <f t="shared" si="13"/>
        <v>9</v>
      </c>
      <c r="C72" s="13">
        <f t="shared" si="19"/>
        <v>0</v>
      </c>
      <c r="D72" s="13">
        <f t="shared" si="14"/>
        <v>0</v>
      </c>
      <c r="E72" s="13">
        <f t="shared" si="15"/>
        <v>0</v>
      </c>
      <c r="F72" s="13">
        <f t="shared" si="16"/>
        <v>0</v>
      </c>
      <c r="G72" s="13">
        <f t="shared" si="17"/>
        <v>2</v>
      </c>
      <c r="H72" s="17">
        <f t="shared" si="18"/>
        <v>4.5</v>
      </c>
      <c r="I72" s="24"/>
      <c r="J72" s="4"/>
      <c r="K72" s="4"/>
      <c r="L72" s="4"/>
      <c r="M72" s="4"/>
      <c r="N72" s="4"/>
      <c r="O72" s="6">
        <v>4</v>
      </c>
      <c r="P72" s="4"/>
      <c r="Q72" s="6">
        <v>5</v>
      </c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</row>
    <row r="73" spans="1:46">
      <c r="A73" s="1" t="s">
        <v>118</v>
      </c>
      <c r="B73" s="14">
        <f t="shared" si="13"/>
        <v>8</v>
      </c>
      <c r="C73" s="13">
        <f t="shared" si="19"/>
        <v>0</v>
      </c>
      <c r="D73" s="13">
        <f t="shared" si="14"/>
        <v>0</v>
      </c>
      <c r="E73" s="13">
        <f t="shared" si="15"/>
        <v>1</v>
      </c>
      <c r="F73" s="13">
        <f t="shared" si="16"/>
        <v>1</v>
      </c>
      <c r="G73" s="13">
        <f t="shared" si="17"/>
        <v>1</v>
      </c>
      <c r="H73" s="17">
        <f t="shared" si="18"/>
        <v>8</v>
      </c>
      <c r="I73" s="24"/>
      <c r="J73" s="4"/>
      <c r="K73" s="4"/>
      <c r="L73" s="4"/>
      <c r="M73" s="4"/>
      <c r="N73" s="4"/>
      <c r="O73" s="4"/>
      <c r="P73" s="4"/>
      <c r="Q73" s="6">
        <v>8</v>
      </c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</row>
    <row r="74" spans="1:46">
      <c r="A74" s="1" t="s">
        <v>55</v>
      </c>
      <c r="B74" s="14">
        <f t="shared" si="13"/>
        <v>8</v>
      </c>
      <c r="C74" s="13">
        <f t="shared" si="19"/>
        <v>0</v>
      </c>
      <c r="D74" s="13">
        <f t="shared" si="14"/>
        <v>0</v>
      </c>
      <c r="E74" s="13">
        <f t="shared" si="15"/>
        <v>0</v>
      </c>
      <c r="F74" s="13">
        <f t="shared" si="16"/>
        <v>0</v>
      </c>
      <c r="G74" s="13">
        <f t="shared" si="17"/>
        <v>3</v>
      </c>
      <c r="H74" s="17">
        <f t="shared" si="18"/>
        <v>2.6666666666666665</v>
      </c>
      <c r="I74" s="2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6">
        <v>1</v>
      </c>
      <c r="AB74" s="6">
        <v>4</v>
      </c>
      <c r="AC74" s="4"/>
      <c r="AD74" s="6">
        <v>3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</row>
    <row r="75" spans="1:46">
      <c r="A75" s="1" t="s">
        <v>93</v>
      </c>
      <c r="B75" s="14">
        <f t="shared" si="13"/>
        <v>8</v>
      </c>
      <c r="C75" s="13">
        <f t="shared" si="19"/>
        <v>0</v>
      </c>
      <c r="D75" s="13">
        <f t="shared" si="14"/>
        <v>0</v>
      </c>
      <c r="E75" s="13">
        <f t="shared" si="15"/>
        <v>0</v>
      </c>
      <c r="F75" s="13">
        <f t="shared" si="16"/>
        <v>0</v>
      </c>
      <c r="G75" s="13">
        <f t="shared" si="17"/>
        <v>2</v>
      </c>
      <c r="H75" s="17">
        <f t="shared" si="18"/>
        <v>4</v>
      </c>
      <c r="I75" s="24"/>
      <c r="J75" s="4"/>
      <c r="K75" s="4"/>
      <c r="L75" s="6">
        <v>4</v>
      </c>
      <c r="M75" s="4"/>
      <c r="N75" s="6">
        <v>4</v>
      </c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</row>
    <row r="76" spans="1:46">
      <c r="A76" s="1" t="s">
        <v>106</v>
      </c>
      <c r="B76" s="14">
        <f t="shared" si="13"/>
        <v>8</v>
      </c>
      <c r="C76" s="13">
        <f t="shared" si="19"/>
        <v>0</v>
      </c>
      <c r="D76" s="13">
        <f t="shared" si="14"/>
        <v>0</v>
      </c>
      <c r="E76" s="13">
        <f t="shared" si="15"/>
        <v>0</v>
      </c>
      <c r="F76" s="13">
        <f t="shared" si="16"/>
        <v>0</v>
      </c>
      <c r="G76" s="13">
        <f t="shared" si="17"/>
        <v>2</v>
      </c>
      <c r="H76" s="17">
        <f t="shared" si="18"/>
        <v>4</v>
      </c>
      <c r="I76" s="24"/>
      <c r="J76" s="4"/>
      <c r="K76" s="4"/>
      <c r="L76" s="4"/>
      <c r="M76" s="6">
        <v>4</v>
      </c>
      <c r="N76" s="6">
        <v>4</v>
      </c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</row>
    <row r="77" spans="1:46">
      <c r="A77" s="1" t="s">
        <v>27</v>
      </c>
      <c r="B77" s="14">
        <f t="shared" si="13"/>
        <v>8</v>
      </c>
      <c r="C77" s="13">
        <f t="shared" si="19"/>
        <v>0</v>
      </c>
      <c r="D77" s="13">
        <f t="shared" si="14"/>
        <v>0</v>
      </c>
      <c r="E77" s="13">
        <f t="shared" si="15"/>
        <v>0</v>
      </c>
      <c r="F77" s="13">
        <f t="shared" si="16"/>
        <v>0</v>
      </c>
      <c r="G77" s="13">
        <f t="shared" si="17"/>
        <v>3</v>
      </c>
      <c r="H77" s="17">
        <f t="shared" si="18"/>
        <v>2.6666666666666665</v>
      </c>
      <c r="I77" s="2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6">
        <v>2</v>
      </c>
      <c r="AN77" s="6">
        <v>1</v>
      </c>
      <c r="AO77" s="4"/>
      <c r="AP77" s="6">
        <v>5</v>
      </c>
      <c r="AQ77" s="4"/>
      <c r="AR77" s="4"/>
      <c r="AS77" s="4"/>
      <c r="AT77" s="4"/>
    </row>
    <row r="78" spans="1:46">
      <c r="A78" s="1" t="s">
        <v>134</v>
      </c>
      <c r="B78" s="14">
        <f t="shared" si="13"/>
        <v>8</v>
      </c>
      <c r="C78" s="13">
        <f t="shared" si="19"/>
        <v>0</v>
      </c>
      <c r="D78" s="13">
        <f t="shared" si="14"/>
        <v>0</v>
      </c>
      <c r="E78" s="13">
        <f t="shared" si="15"/>
        <v>0</v>
      </c>
      <c r="F78" s="13">
        <f t="shared" si="16"/>
        <v>0</v>
      </c>
      <c r="G78" s="13">
        <f t="shared" si="17"/>
        <v>2</v>
      </c>
      <c r="H78" s="17">
        <f t="shared" si="18"/>
        <v>4</v>
      </c>
      <c r="I78" s="24"/>
      <c r="J78" s="6">
        <v>2</v>
      </c>
      <c r="K78" s="6">
        <v>6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</row>
    <row r="79" spans="1:46">
      <c r="A79" s="1" t="s">
        <v>191</v>
      </c>
      <c r="B79" s="14">
        <f t="shared" si="13"/>
        <v>7</v>
      </c>
      <c r="C79" s="13">
        <f t="shared" si="19"/>
        <v>0</v>
      </c>
      <c r="D79" s="13">
        <f t="shared" si="14"/>
        <v>0</v>
      </c>
      <c r="E79" s="13">
        <f t="shared" si="15"/>
        <v>0</v>
      </c>
      <c r="F79" s="13">
        <f t="shared" si="16"/>
        <v>0</v>
      </c>
      <c r="G79" s="13">
        <f t="shared" si="17"/>
        <v>2</v>
      </c>
      <c r="H79" s="17">
        <f t="shared" si="18"/>
        <v>3.5</v>
      </c>
      <c r="I79" s="24"/>
      <c r="J79" s="6">
        <v>6</v>
      </c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6">
        <v>1</v>
      </c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</row>
    <row r="80" spans="1:46">
      <c r="A80" s="1" t="s">
        <v>40</v>
      </c>
      <c r="B80" s="14">
        <f t="shared" si="13"/>
        <v>7</v>
      </c>
      <c r="C80" s="13">
        <f t="shared" si="19"/>
        <v>0</v>
      </c>
      <c r="D80" s="13">
        <f t="shared" si="14"/>
        <v>0</v>
      </c>
      <c r="E80" s="13">
        <f t="shared" si="15"/>
        <v>0</v>
      </c>
      <c r="F80" s="13">
        <f t="shared" si="16"/>
        <v>0</v>
      </c>
      <c r="G80" s="13">
        <f t="shared" si="17"/>
        <v>3</v>
      </c>
      <c r="H80" s="17">
        <f t="shared" si="18"/>
        <v>2.3333333333333335</v>
      </c>
      <c r="I80" s="2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6">
        <v>3</v>
      </c>
      <c r="AO80" s="4"/>
      <c r="AP80" s="6">
        <v>3</v>
      </c>
      <c r="AQ80" s="4"/>
      <c r="AR80" s="6">
        <v>1</v>
      </c>
      <c r="AS80" s="4"/>
      <c r="AT80" s="4"/>
    </row>
    <row r="81" spans="1:46">
      <c r="A81" s="1" t="s">
        <v>141</v>
      </c>
      <c r="B81" s="14">
        <f t="shared" si="13"/>
        <v>7</v>
      </c>
      <c r="C81" s="13">
        <f t="shared" si="19"/>
        <v>0</v>
      </c>
      <c r="D81" s="13">
        <f t="shared" si="14"/>
        <v>0</v>
      </c>
      <c r="E81" s="13">
        <f t="shared" si="15"/>
        <v>0</v>
      </c>
      <c r="F81" s="13">
        <f t="shared" si="16"/>
        <v>0</v>
      </c>
      <c r="G81" s="13">
        <f t="shared" si="17"/>
        <v>2</v>
      </c>
      <c r="H81" s="17">
        <f t="shared" si="18"/>
        <v>3.5</v>
      </c>
      <c r="I81" s="24"/>
      <c r="J81" s="4"/>
      <c r="K81" s="4"/>
      <c r="L81" s="4"/>
      <c r="M81" s="4"/>
      <c r="N81" s="4"/>
      <c r="O81" s="4"/>
      <c r="P81" s="4"/>
      <c r="Q81" s="4"/>
      <c r="R81" s="4"/>
      <c r="S81" s="6">
        <v>3</v>
      </c>
      <c r="T81" s="6">
        <v>4</v>
      </c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</row>
    <row r="82" spans="1:46">
      <c r="A82" s="1" t="s">
        <v>39</v>
      </c>
      <c r="B82" s="14">
        <f t="shared" si="13"/>
        <v>7</v>
      </c>
      <c r="C82" s="13">
        <f t="shared" si="19"/>
        <v>0</v>
      </c>
      <c r="D82" s="13">
        <f t="shared" si="14"/>
        <v>0</v>
      </c>
      <c r="E82" s="13">
        <f t="shared" si="15"/>
        <v>0</v>
      </c>
      <c r="F82" s="13">
        <f t="shared" si="16"/>
        <v>0</v>
      </c>
      <c r="G82" s="13">
        <f t="shared" si="17"/>
        <v>3</v>
      </c>
      <c r="H82" s="17">
        <f t="shared" si="18"/>
        <v>2.3333333333333335</v>
      </c>
      <c r="I82" s="2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6">
        <v>3</v>
      </c>
      <c r="AO82" s="4"/>
      <c r="AP82" s="6">
        <v>3</v>
      </c>
      <c r="AQ82" s="4"/>
      <c r="AR82" s="6">
        <v>1</v>
      </c>
      <c r="AS82" s="4"/>
      <c r="AT82" s="4"/>
    </row>
    <row r="83" spans="1:46">
      <c r="A83" s="1" t="s">
        <v>33</v>
      </c>
      <c r="B83" s="14">
        <f t="shared" si="13"/>
        <v>7</v>
      </c>
      <c r="C83" s="13">
        <f t="shared" si="19"/>
        <v>0</v>
      </c>
      <c r="D83" s="13">
        <f t="shared" si="14"/>
        <v>0</v>
      </c>
      <c r="E83" s="13">
        <f t="shared" si="15"/>
        <v>0</v>
      </c>
      <c r="F83" s="13">
        <f t="shared" si="16"/>
        <v>0</v>
      </c>
      <c r="G83" s="13">
        <f t="shared" si="17"/>
        <v>2</v>
      </c>
      <c r="H83" s="17">
        <f t="shared" si="18"/>
        <v>3.5</v>
      </c>
      <c r="I83" s="24"/>
      <c r="J83" s="4"/>
      <c r="K83" s="4"/>
      <c r="L83" s="4"/>
      <c r="M83" s="4"/>
      <c r="N83" s="4"/>
      <c r="O83" s="4"/>
      <c r="P83" s="4"/>
      <c r="Q83" s="4"/>
      <c r="R83" s="4"/>
      <c r="S83" s="6">
        <v>3</v>
      </c>
      <c r="T83" s="6">
        <v>4</v>
      </c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</row>
    <row r="84" spans="1:46">
      <c r="A84" s="1" t="s">
        <v>57</v>
      </c>
      <c r="B84" s="14">
        <f t="shared" si="13"/>
        <v>7</v>
      </c>
      <c r="C84" s="13">
        <f t="shared" si="19"/>
        <v>0</v>
      </c>
      <c r="D84" s="13">
        <f t="shared" si="14"/>
        <v>0</v>
      </c>
      <c r="E84" s="13">
        <f t="shared" si="15"/>
        <v>0</v>
      </c>
      <c r="F84" s="13">
        <f t="shared" si="16"/>
        <v>0</v>
      </c>
      <c r="G84" s="13">
        <f t="shared" si="17"/>
        <v>4</v>
      </c>
      <c r="H84" s="17">
        <f t="shared" si="18"/>
        <v>1.75</v>
      </c>
      <c r="I84" s="24"/>
      <c r="J84" s="4"/>
      <c r="K84" s="4"/>
      <c r="L84" s="4"/>
      <c r="M84" s="4"/>
      <c r="N84" s="4"/>
      <c r="O84" s="4"/>
      <c r="P84" s="4"/>
      <c r="Q84" s="4"/>
      <c r="R84" s="4"/>
      <c r="S84" s="6">
        <v>1</v>
      </c>
      <c r="T84" s="4"/>
      <c r="U84" s="4"/>
      <c r="V84" s="4"/>
      <c r="W84" s="4"/>
      <c r="X84" s="6">
        <v>2</v>
      </c>
      <c r="Y84" s="6">
        <v>2</v>
      </c>
      <c r="Z84" s="4"/>
      <c r="AA84" s="4"/>
      <c r="AB84" s="4"/>
      <c r="AC84" s="4"/>
      <c r="AD84" s="4"/>
      <c r="AE84" s="4"/>
      <c r="AF84" s="4"/>
      <c r="AG84" s="4"/>
      <c r="AH84" s="6">
        <v>2</v>
      </c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</row>
    <row r="85" spans="1:46">
      <c r="A85" s="1" t="s">
        <v>203</v>
      </c>
      <c r="B85" s="14">
        <f t="shared" si="13"/>
        <v>7</v>
      </c>
      <c r="C85" s="13">
        <f t="shared" si="19"/>
        <v>0</v>
      </c>
      <c r="D85" s="13">
        <f t="shared" si="14"/>
        <v>0</v>
      </c>
      <c r="E85" s="13">
        <f t="shared" si="15"/>
        <v>0</v>
      </c>
      <c r="F85" s="13">
        <f t="shared" si="16"/>
        <v>0</v>
      </c>
      <c r="G85" s="13">
        <f t="shared" si="17"/>
        <v>2</v>
      </c>
      <c r="H85" s="17">
        <f t="shared" si="18"/>
        <v>3.5</v>
      </c>
      <c r="I85" s="2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6">
        <v>4</v>
      </c>
      <c r="Y85" s="4"/>
      <c r="Z85" s="6">
        <v>3</v>
      </c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</row>
    <row r="86" spans="1:46">
      <c r="A86" s="1" t="s">
        <v>104</v>
      </c>
      <c r="B86" s="14">
        <f t="shared" si="13"/>
        <v>6</v>
      </c>
      <c r="C86" s="13">
        <f t="shared" si="19"/>
        <v>0</v>
      </c>
      <c r="D86" s="13">
        <f t="shared" si="14"/>
        <v>0</v>
      </c>
      <c r="E86" s="13">
        <f t="shared" si="15"/>
        <v>0</v>
      </c>
      <c r="F86" s="13">
        <f t="shared" si="16"/>
        <v>0</v>
      </c>
      <c r="G86" s="13">
        <f t="shared" si="17"/>
        <v>1</v>
      </c>
      <c r="H86" s="17">
        <f t="shared" si="18"/>
        <v>6</v>
      </c>
      <c r="I86" s="24"/>
      <c r="J86" s="4"/>
      <c r="K86" s="4"/>
      <c r="L86" s="4"/>
      <c r="M86" s="4"/>
      <c r="N86" s="6">
        <v>6</v>
      </c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</row>
    <row r="87" spans="1:46">
      <c r="A87" s="1" t="s">
        <v>190</v>
      </c>
      <c r="B87" s="14">
        <f t="shared" si="13"/>
        <v>6</v>
      </c>
      <c r="C87" s="13">
        <f t="shared" si="19"/>
        <v>0</v>
      </c>
      <c r="D87" s="13">
        <f t="shared" si="14"/>
        <v>0</v>
      </c>
      <c r="E87" s="13">
        <f t="shared" si="15"/>
        <v>0</v>
      </c>
      <c r="F87" s="13">
        <f t="shared" si="16"/>
        <v>0</v>
      </c>
      <c r="G87" s="13">
        <f t="shared" si="17"/>
        <v>1</v>
      </c>
      <c r="H87" s="17">
        <f t="shared" si="18"/>
        <v>6</v>
      </c>
      <c r="I87" s="24"/>
      <c r="J87" s="6">
        <v>6</v>
      </c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</row>
    <row r="88" spans="1:46">
      <c r="A88" s="1" t="s">
        <v>112</v>
      </c>
      <c r="B88" s="14">
        <f t="shared" si="13"/>
        <v>6</v>
      </c>
      <c r="C88" s="13">
        <f t="shared" si="19"/>
        <v>0</v>
      </c>
      <c r="D88" s="13">
        <f t="shared" si="14"/>
        <v>0</v>
      </c>
      <c r="E88" s="13">
        <f t="shared" si="15"/>
        <v>0</v>
      </c>
      <c r="F88" s="13">
        <f t="shared" si="16"/>
        <v>0</v>
      </c>
      <c r="G88" s="13">
        <f t="shared" si="17"/>
        <v>3</v>
      </c>
      <c r="H88" s="17">
        <f t="shared" si="18"/>
        <v>2</v>
      </c>
      <c r="I88" s="24"/>
      <c r="J88" s="4"/>
      <c r="K88" s="4"/>
      <c r="L88" s="4"/>
      <c r="M88" s="4"/>
      <c r="N88" s="4"/>
      <c r="O88" s="6">
        <v>1</v>
      </c>
      <c r="P88" s="6">
        <v>3</v>
      </c>
      <c r="Q88" s="4"/>
      <c r="R88" s="4"/>
      <c r="S88" s="4"/>
      <c r="T88" s="6">
        <v>2</v>
      </c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</row>
    <row r="89" spans="1:46">
      <c r="A89" s="1" t="s">
        <v>21</v>
      </c>
      <c r="B89" s="14">
        <f t="shared" si="13"/>
        <v>6</v>
      </c>
      <c r="C89" s="13">
        <f t="shared" si="19"/>
        <v>0</v>
      </c>
      <c r="D89" s="13">
        <f t="shared" si="14"/>
        <v>0</v>
      </c>
      <c r="E89" s="13">
        <f t="shared" si="15"/>
        <v>0</v>
      </c>
      <c r="F89" s="13">
        <f t="shared" si="16"/>
        <v>0</v>
      </c>
      <c r="G89" s="13">
        <f t="shared" si="17"/>
        <v>2</v>
      </c>
      <c r="H89" s="17">
        <f t="shared" si="18"/>
        <v>3</v>
      </c>
      <c r="I89" s="2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6">
        <v>2</v>
      </c>
      <c r="AP89" s="6">
        <v>4</v>
      </c>
      <c r="AQ89" s="4"/>
      <c r="AR89" s="4"/>
      <c r="AS89" s="4"/>
      <c r="AT89" s="4"/>
    </row>
    <row r="90" spans="1:46">
      <c r="A90" s="1" t="s">
        <v>129</v>
      </c>
      <c r="B90" s="14">
        <f t="shared" si="13"/>
        <v>6</v>
      </c>
      <c r="C90" s="13">
        <f t="shared" si="19"/>
        <v>0</v>
      </c>
      <c r="D90" s="13">
        <f t="shared" si="14"/>
        <v>0</v>
      </c>
      <c r="E90" s="13">
        <f t="shared" si="15"/>
        <v>0</v>
      </c>
      <c r="F90" s="13">
        <f t="shared" si="16"/>
        <v>0</v>
      </c>
      <c r="G90" s="13">
        <f t="shared" si="17"/>
        <v>2</v>
      </c>
      <c r="H90" s="17">
        <f t="shared" si="18"/>
        <v>3</v>
      </c>
      <c r="I90" s="2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6">
        <v>3</v>
      </c>
      <c r="AH90" s="4"/>
      <c r="AI90" s="4"/>
      <c r="AJ90" s="6">
        <v>3</v>
      </c>
      <c r="AK90" s="4"/>
      <c r="AL90" s="4"/>
      <c r="AM90" s="4"/>
      <c r="AN90" s="4"/>
      <c r="AO90" s="4"/>
      <c r="AP90" s="4"/>
      <c r="AQ90" s="4"/>
      <c r="AR90" s="4"/>
      <c r="AS90" s="4"/>
      <c r="AT90" s="4"/>
    </row>
    <row r="91" spans="1:46">
      <c r="A91" s="1" t="s">
        <v>30</v>
      </c>
      <c r="B91" s="14">
        <f t="shared" si="13"/>
        <v>6</v>
      </c>
      <c r="C91" s="13">
        <f t="shared" si="19"/>
        <v>0</v>
      </c>
      <c r="D91" s="13">
        <f t="shared" si="14"/>
        <v>0</v>
      </c>
      <c r="E91" s="13">
        <f t="shared" si="15"/>
        <v>0</v>
      </c>
      <c r="F91" s="13">
        <f t="shared" si="16"/>
        <v>0</v>
      </c>
      <c r="G91" s="13">
        <f t="shared" si="17"/>
        <v>1</v>
      </c>
      <c r="H91" s="17">
        <f t="shared" si="18"/>
        <v>6</v>
      </c>
      <c r="I91" s="2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6">
        <v>6</v>
      </c>
      <c r="AL91" s="4"/>
      <c r="AM91" s="4"/>
      <c r="AN91" s="4"/>
      <c r="AO91" s="4"/>
      <c r="AP91" s="4"/>
      <c r="AQ91" s="4"/>
      <c r="AR91" s="4"/>
      <c r="AS91" s="4"/>
      <c r="AT91" s="4"/>
    </row>
    <row r="92" spans="1:46">
      <c r="A92" s="1" t="s">
        <v>189</v>
      </c>
      <c r="B92" s="14">
        <f t="shared" si="13"/>
        <v>6</v>
      </c>
      <c r="C92" s="13">
        <f t="shared" si="19"/>
        <v>0</v>
      </c>
      <c r="D92" s="13">
        <f t="shared" si="14"/>
        <v>0</v>
      </c>
      <c r="E92" s="13">
        <f t="shared" si="15"/>
        <v>0</v>
      </c>
      <c r="F92" s="13">
        <f t="shared" si="16"/>
        <v>0</v>
      </c>
      <c r="G92" s="13">
        <f t="shared" si="17"/>
        <v>1</v>
      </c>
      <c r="H92" s="17">
        <f t="shared" si="18"/>
        <v>6</v>
      </c>
      <c r="I92" s="24"/>
      <c r="J92" s="6">
        <v>6</v>
      </c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</row>
    <row r="93" spans="1:46">
      <c r="A93" s="1" t="s">
        <v>123</v>
      </c>
      <c r="B93" s="14">
        <f t="shared" si="13"/>
        <v>6</v>
      </c>
      <c r="C93" s="13">
        <f t="shared" si="19"/>
        <v>0</v>
      </c>
      <c r="D93" s="13">
        <f t="shared" si="14"/>
        <v>0</v>
      </c>
      <c r="E93" s="13">
        <f t="shared" si="15"/>
        <v>0</v>
      </c>
      <c r="F93" s="13">
        <f t="shared" si="16"/>
        <v>0</v>
      </c>
      <c r="G93" s="13">
        <f t="shared" si="17"/>
        <v>2</v>
      </c>
      <c r="H93" s="17">
        <f t="shared" si="18"/>
        <v>3</v>
      </c>
      <c r="I93" s="2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6">
        <v>5</v>
      </c>
      <c r="AD93" s="6">
        <v>1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</row>
    <row r="94" spans="1:46">
      <c r="A94" s="1" t="s">
        <v>186</v>
      </c>
      <c r="B94" s="14">
        <f t="shared" si="13"/>
        <v>6</v>
      </c>
      <c r="C94" s="13">
        <f t="shared" si="19"/>
        <v>0</v>
      </c>
      <c r="D94" s="13">
        <f t="shared" si="14"/>
        <v>0</v>
      </c>
      <c r="E94" s="13">
        <f t="shared" si="15"/>
        <v>0</v>
      </c>
      <c r="F94" s="13">
        <f t="shared" si="16"/>
        <v>0</v>
      </c>
      <c r="G94" s="13">
        <f t="shared" si="17"/>
        <v>3</v>
      </c>
      <c r="H94" s="17">
        <f t="shared" si="18"/>
        <v>2</v>
      </c>
      <c r="I94" s="2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6">
        <v>1</v>
      </c>
      <c r="AH94" s="6">
        <v>1</v>
      </c>
      <c r="AI94" s="6">
        <v>4</v>
      </c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</row>
    <row r="95" spans="1:46">
      <c r="A95" s="1" t="s">
        <v>122</v>
      </c>
      <c r="B95" s="14">
        <f t="shared" si="13"/>
        <v>6</v>
      </c>
      <c r="C95" s="13">
        <f t="shared" si="19"/>
        <v>0</v>
      </c>
      <c r="D95" s="13">
        <f t="shared" si="14"/>
        <v>0</v>
      </c>
      <c r="E95" s="13">
        <f t="shared" si="15"/>
        <v>0</v>
      </c>
      <c r="F95" s="13">
        <f t="shared" si="16"/>
        <v>0</v>
      </c>
      <c r="G95" s="13">
        <f t="shared" si="17"/>
        <v>3</v>
      </c>
      <c r="H95" s="17">
        <f t="shared" si="18"/>
        <v>2</v>
      </c>
      <c r="I95" s="2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6">
        <v>1</v>
      </c>
      <c r="V95" s="4"/>
      <c r="W95" s="4"/>
      <c r="X95" s="4"/>
      <c r="Y95" s="4"/>
      <c r="Z95" s="4"/>
      <c r="AA95" s="4"/>
      <c r="AB95" s="4"/>
      <c r="AC95" s="6">
        <v>3</v>
      </c>
      <c r="AD95" s="6">
        <v>2</v>
      </c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</row>
    <row r="96" spans="1:46">
      <c r="A96" s="23" t="s">
        <v>196</v>
      </c>
      <c r="B96" s="14">
        <f t="shared" si="13"/>
        <v>6</v>
      </c>
      <c r="C96" s="13">
        <f t="shared" si="19"/>
        <v>0</v>
      </c>
      <c r="D96" s="13">
        <f t="shared" si="14"/>
        <v>0</v>
      </c>
      <c r="E96" s="13">
        <f t="shared" si="15"/>
        <v>0</v>
      </c>
      <c r="F96" s="13">
        <f t="shared" si="16"/>
        <v>0</v>
      </c>
      <c r="G96" s="13">
        <f t="shared" si="17"/>
        <v>1</v>
      </c>
      <c r="H96" s="17">
        <f t="shared" si="18"/>
        <v>6</v>
      </c>
      <c r="I96" s="24"/>
      <c r="J96" s="4"/>
      <c r="K96" s="4"/>
      <c r="L96" s="4"/>
      <c r="M96" s="6">
        <v>6</v>
      </c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</row>
    <row r="97" spans="1:46">
      <c r="A97" s="1" t="s">
        <v>78</v>
      </c>
      <c r="B97" s="14">
        <f t="shared" si="13"/>
        <v>6</v>
      </c>
      <c r="C97" s="13">
        <f t="shared" si="19"/>
        <v>0</v>
      </c>
      <c r="D97" s="13">
        <f t="shared" si="14"/>
        <v>0</v>
      </c>
      <c r="E97" s="13">
        <f t="shared" si="15"/>
        <v>0</v>
      </c>
      <c r="F97" s="13">
        <f t="shared" si="16"/>
        <v>0</v>
      </c>
      <c r="G97" s="13">
        <f t="shared" si="17"/>
        <v>3</v>
      </c>
      <c r="H97" s="17">
        <f t="shared" si="18"/>
        <v>2</v>
      </c>
      <c r="I97" s="24"/>
      <c r="J97" s="4"/>
      <c r="K97" s="4"/>
      <c r="L97" s="4"/>
      <c r="M97" s="4"/>
      <c r="N97" s="4"/>
      <c r="O97" s="4"/>
      <c r="P97" s="4"/>
      <c r="Q97" s="4"/>
      <c r="R97" s="4"/>
      <c r="S97" s="6">
        <v>2</v>
      </c>
      <c r="T97" s="4"/>
      <c r="U97" s="4"/>
      <c r="V97" s="4"/>
      <c r="W97" s="6">
        <v>2</v>
      </c>
      <c r="X97" s="4"/>
      <c r="Y97" s="4"/>
      <c r="Z97" s="4"/>
      <c r="AA97" s="4"/>
      <c r="AB97" s="6">
        <v>2</v>
      </c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</row>
    <row r="98" spans="1:46">
      <c r="A98" s="1" t="s">
        <v>42</v>
      </c>
      <c r="B98" s="14">
        <f t="shared" ref="B98:B129" si="20">SUM(J98:AY98)</f>
        <v>6</v>
      </c>
      <c r="C98" s="13">
        <f t="shared" si="19"/>
        <v>0</v>
      </c>
      <c r="D98" s="13">
        <f t="shared" ref="D98:D129" si="21">COUNTIF(J98:AT98,10)</f>
        <v>0</v>
      </c>
      <c r="E98" s="13">
        <f t="shared" ref="E98:E129" si="22">COUNTIF(J98:AU98,8)</f>
        <v>0</v>
      </c>
      <c r="F98" s="13">
        <f t="shared" ref="F98:F129" si="23">SUM(C98,D98,E98)</f>
        <v>0</v>
      </c>
      <c r="G98" s="13">
        <f t="shared" ref="G98:G129" si="24">COUNTIF(J98:AY98,"&gt;0")</f>
        <v>4</v>
      </c>
      <c r="H98" s="17">
        <f t="shared" ref="H98:H129" si="25">AVERAGE(J98:AX98)</f>
        <v>1.5</v>
      </c>
      <c r="I98" s="24"/>
      <c r="J98" s="4"/>
      <c r="K98" s="4"/>
      <c r="L98" s="4"/>
      <c r="M98" s="4"/>
      <c r="N98" s="4"/>
      <c r="O98" s="4"/>
      <c r="P98" s="6">
        <v>1</v>
      </c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6">
        <v>2</v>
      </c>
      <c r="AO98" s="4"/>
      <c r="AP98" s="4"/>
      <c r="AQ98" s="4"/>
      <c r="AR98" s="4"/>
      <c r="AS98" s="6">
        <v>2</v>
      </c>
      <c r="AT98" s="6">
        <v>1</v>
      </c>
    </row>
    <row r="99" spans="1:46">
      <c r="A99" s="1" t="s">
        <v>108</v>
      </c>
      <c r="B99" s="14">
        <f t="shared" si="20"/>
        <v>5</v>
      </c>
      <c r="C99" s="13">
        <f t="shared" si="19"/>
        <v>0</v>
      </c>
      <c r="D99" s="13">
        <f t="shared" si="21"/>
        <v>0</v>
      </c>
      <c r="E99" s="13">
        <f t="shared" si="22"/>
        <v>0</v>
      </c>
      <c r="F99" s="13">
        <f t="shared" si="23"/>
        <v>0</v>
      </c>
      <c r="G99" s="13">
        <f t="shared" si="24"/>
        <v>2</v>
      </c>
      <c r="H99" s="17">
        <f t="shared" si="25"/>
        <v>2.5</v>
      </c>
      <c r="I99" s="24"/>
      <c r="J99" s="6">
        <v>4</v>
      </c>
      <c r="K99" s="4"/>
      <c r="L99" s="4"/>
      <c r="M99" s="4"/>
      <c r="N99" s="6">
        <v>1</v>
      </c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</row>
    <row r="100" spans="1:46">
      <c r="A100" s="1" t="s">
        <v>25</v>
      </c>
      <c r="B100" s="14">
        <f t="shared" si="20"/>
        <v>5</v>
      </c>
      <c r="C100" s="13">
        <f t="shared" si="19"/>
        <v>0</v>
      </c>
      <c r="D100" s="13">
        <f t="shared" si="21"/>
        <v>0</v>
      </c>
      <c r="E100" s="13">
        <f t="shared" si="22"/>
        <v>0</v>
      </c>
      <c r="F100" s="13">
        <f t="shared" si="23"/>
        <v>0</v>
      </c>
      <c r="G100" s="13">
        <f t="shared" si="24"/>
        <v>2</v>
      </c>
      <c r="H100" s="17">
        <f t="shared" si="25"/>
        <v>2.5</v>
      </c>
      <c r="I100" s="2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6">
        <v>1</v>
      </c>
      <c r="AR100" s="4"/>
      <c r="AS100" s="6">
        <v>4</v>
      </c>
      <c r="AT100" s="4"/>
    </row>
    <row r="101" spans="1:46">
      <c r="A101" s="1" t="s">
        <v>95</v>
      </c>
      <c r="B101" s="14">
        <f t="shared" si="20"/>
        <v>5</v>
      </c>
      <c r="C101" s="13">
        <f t="shared" si="19"/>
        <v>0</v>
      </c>
      <c r="D101" s="13">
        <f t="shared" si="21"/>
        <v>0</v>
      </c>
      <c r="E101" s="13">
        <f t="shared" si="22"/>
        <v>0</v>
      </c>
      <c r="F101" s="13">
        <f t="shared" si="23"/>
        <v>0</v>
      </c>
      <c r="G101" s="13">
        <f t="shared" si="24"/>
        <v>2</v>
      </c>
      <c r="H101" s="17">
        <f t="shared" si="25"/>
        <v>2.5</v>
      </c>
      <c r="I101" s="24"/>
      <c r="J101" s="4"/>
      <c r="K101" s="4"/>
      <c r="L101" s="6">
        <v>3</v>
      </c>
      <c r="M101" s="6">
        <v>2</v>
      </c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</row>
    <row r="102" spans="1:46">
      <c r="A102" s="1" t="s">
        <v>117</v>
      </c>
      <c r="B102" s="14">
        <f t="shared" si="20"/>
        <v>5</v>
      </c>
      <c r="C102" s="13">
        <f t="shared" si="19"/>
        <v>0</v>
      </c>
      <c r="D102" s="13">
        <f t="shared" si="21"/>
        <v>0</v>
      </c>
      <c r="E102" s="13">
        <f t="shared" si="22"/>
        <v>0</v>
      </c>
      <c r="F102" s="13">
        <f t="shared" si="23"/>
        <v>0</v>
      </c>
      <c r="G102" s="13">
        <f t="shared" si="24"/>
        <v>2</v>
      </c>
      <c r="H102" s="17">
        <f t="shared" si="25"/>
        <v>2.5</v>
      </c>
      <c r="I102" s="24"/>
      <c r="J102" s="4"/>
      <c r="K102" s="4"/>
      <c r="L102" s="4"/>
      <c r="M102" s="4"/>
      <c r="N102" s="4"/>
      <c r="O102" s="4"/>
      <c r="P102" s="6">
        <v>2</v>
      </c>
      <c r="Q102" s="6">
        <v>3</v>
      </c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</row>
    <row r="103" spans="1:46">
      <c r="A103" s="1" t="s">
        <v>77</v>
      </c>
      <c r="B103" s="14">
        <f t="shared" si="20"/>
        <v>5</v>
      </c>
      <c r="C103" s="13">
        <f t="shared" si="19"/>
        <v>0</v>
      </c>
      <c r="D103" s="13">
        <f t="shared" si="21"/>
        <v>0</v>
      </c>
      <c r="E103" s="13">
        <f t="shared" si="22"/>
        <v>0</v>
      </c>
      <c r="F103" s="13">
        <f t="shared" si="23"/>
        <v>0</v>
      </c>
      <c r="G103" s="13">
        <f t="shared" si="24"/>
        <v>1</v>
      </c>
      <c r="H103" s="17">
        <f t="shared" si="25"/>
        <v>5</v>
      </c>
      <c r="I103" s="2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6">
        <v>5</v>
      </c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</row>
    <row r="104" spans="1:46">
      <c r="A104" s="1" t="s">
        <v>113</v>
      </c>
      <c r="B104" s="14">
        <f t="shared" si="20"/>
        <v>4</v>
      </c>
      <c r="C104" s="13">
        <f t="shared" si="19"/>
        <v>0</v>
      </c>
      <c r="D104" s="13">
        <f t="shared" si="21"/>
        <v>0</v>
      </c>
      <c r="E104" s="13">
        <f t="shared" si="22"/>
        <v>0</v>
      </c>
      <c r="F104" s="13">
        <f t="shared" si="23"/>
        <v>0</v>
      </c>
      <c r="G104" s="13">
        <f t="shared" si="24"/>
        <v>2</v>
      </c>
      <c r="H104" s="17">
        <f t="shared" si="25"/>
        <v>2</v>
      </c>
      <c r="I104" s="24"/>
      <c r="J104" s="4"/>
      <c r="K104" s="4"/>
      <c r="L104" s="4"/>
      <c r="M104" s="4"/>
      <c r="N104" s="4"/>
      <c r="O104" s="6">
        <v>1</v>
      </c>
      <c r="P104" s="6">
        <v>3</v>
      </c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</row>
    <row r="105" spans="1:46">
      <c r="A105" s="1" t="s">
        <v>192</v>
      </c>
      <c r="B105" s="14">
        <f t="shared" si="20"/>
        <v>4</v>
      </c>
      <c r="C105" s="13">
        <f t="shared" si="19"/>
        <v>0</v>
      </c>
      <c r="D105" s="13">
        <f t="shared" si="21"/>
        <v>0</v>
      </c>
      <c r="E105" s="13">
        <f t="shared" si="22"/>
        <v>0</v>
      </c>
      <c r="F105" s="13">
        <f t="shared" si="23"/>
        <v>0</v>
      </c>
      <c r="G105" s="13">
        <f t="shared" si="24"/>
        <v>1</v>
      </c>
      <c r="H105" s="17">
        <f t="shared" si="25"/>
        <v>4</v>
      </c>
      <c r="I105" s="24"/>
      <c r="J105" s="6">
        <v>4</v>
      </c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</row>
    <row r="106" spans="1:46">
      <c r="A106" s="1" t="s">
        <v>200</v>
      </c>
      <c r="B106" s="14">
        <f t="shared" si="20"/>
        <v>4</v>
      </c>
      <c r="C106" s="13">
        <f t="shared" si="19"/>
        <v>0</v>
      </c>
      <c r="D106" s="13">
        <f t="shared" si="21"/>
        <v>0</v>
      </c>
      <c r="E106" s="13">
        <f t="shared" si="22"/>
        <v>0</v>
      </c>
      <c r="F106" s="13">
        <f t="shared" si="23"/>
        <v>0</v>
      </c>
      <c r="G106" s="13">
        <f t="shared" si="24"/>
        <v>1</v>
      </c>
      <c r="H106" s="17">
        <f t="shared" si="25"/>
        <v>4</v>
      </c>
      <c r="I106" s="24"/>
      <c r="J106" s="4"/>
      <c r="K106" s="4"/>
      <c r="L106" s="4"/>
      <c r="M106" s="4"/>
      <c r="N106" s="4"/>
      <c r="O106" s="4"/>
      <c r="P106" s="4"/>
      <c r="Q106" s="4"/>
      <c r="R106" s="6">
        <v>4</v>
      </c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</row>
    <row r="107" spans="1:46">
      <c r="A107" s="1" t="s">
        <v>201</v>
      </c>
      <c r="B107" s="14">
        <f t="shared" si="20"/>
        <v>4</v>
      </c>
      <c r="C107" s="13">
        <f t="shared" si="19"/>
        <v>0</v>
      </c>
      <c r="D107" s="13">
        <f t="shared" si="21"/>
        <v>0</v>
      </c>
      <c r="E107" s="13">
        <f t="shared" si="22"/>
        <v>0</v>
      </c>
      <c r="F107" s="13">
        <f t="shared" si="23"/>
        <v>0</v>
      </c>
      <c r="G107" s="13">
        <f t="shared" si="24"/>
        <v>2</v>
      </c>
      <c r="H107" s="17">
        <f t="shared" si="25"/>
        <v>2</v>
      </c>
      <c r="I107" s="2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6">
        <v>3</v>
      </c>
      <c r="U107" s="6">
        <v>1</v>
      </c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</row>
    <row r="108" spans="1:46">
      <c r="A108" s="1" t="s">
        <v>74</v>
      </c>
      <c r="B108" s="14">
        <f t="shared" si="20"/>
        <v>4</v>
      </c>
      <c r="C108" s="13">
        <f t="shared" si="19"/>
        <v>0</v>
      </c>
      <c r="D108" s="13">
        <f t="shared" si="21"/>
        <v>0</v>
      </c>
      <c r="E108" s="13">
        <f t="shared" si="22"/>
        <v>0</v>
      </c>
      <c r="F108" s="13">
        <f t="shared" si="23"/>
        <v>0</v>
      </c>
      <c r="G108" s="13">
        <f t="shared" si="24"/>
        <v>2</v>
      </c>
      <c r="H108" s="17">
        <f t="shared" si="25"/>
        <v>2</v>
      </c>
      <c r="I108" s="2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6">
        <v>2</v>
      </c>
      <c r="AK108" s="6">
        <v>2</v>
      </c>
      <c r="AL108" s="4"/>
      <c r="AM108" s="4"/>
      <c r="AN108" s="4"/>
      <c r="AO108" s="4"/>
      <c r="AP108" s="4"/>
      <c r="AQ108" s="4"/>
      <c r="AR108" s="4"/>
      <c r="AS108" s="4"/>
      <c r="AT108" s="4"/>
    </row>
    <row r="109" spans="1:46">
      <c r="A109" s="1" t="s">
        <v>60</v>
      </c>
      <c r="B109" s="14">
        <f t="shared" si="20"/>
        <v>4</v>
      </c>
      <c r="C109" s="13">
        <f t="shared" si="19"/>
        <v>0</v>
      </c>
      <c r="D109" s="13">
        <f t="shared" si="21"/>
        <v>0</v>
      </c>
      <c r="E109" s="13">
        <f t="shared" si="22"/>
        <v>0</v>
      </c>
      <c r="F109" s="13">
        <f t="shared" si="23"/>
        <v>0</v>
      </c>
      <c r="G109" s="13">
        <f t="shared" si="24"/>
        <v>2</v>
      </c>
      <c r="H109" s="17">
        <f t="shared" si="25"/>
        <v>2</v>
      </c>
      <c r="I109" s="2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6">
        <v>2</v>
      </c>
      <c r="AD109" s="4"/>
      <c r="AE109" s="4"/>
      <c r="AF109" s="6">
        <v>2</v>
      </c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</row>
    <row r="110" spans="1:46">
      <c r="A110" s="1" t="s">
        <v>209</v>
      </c>
      <c r="B110" s="14">
        <f t="shared" si="20"/>
        <v>4</v>
      </c>
      <c r="C110" s="13">
        <f t="shared" si="19"/>
        <v>0</v>
      </c>
      <c r="D110" s="13">
        <f t="shared" si="21"/>
        <v>0</v>
      </c>
      <c r="E110" s="13">
        <f t="shared" si="22"/>
        <v>0</v>
      </c>
      <c r="F110" s="13">
        <f t="shared" si="23"/>
        <v>0</v>
      </c>
      <c r="G110" s="13">
        <f t="shared" si="24"/>
        <v>1</v>
      </c>
      <c r="H110" s="17">
        <f t="shared" si="25"/>
        <v>4</v>
      </c>
      <c r="I110" s="24"/>
      <c r="J110" s="4"/>
      <c r="K110" s="6">
        <v>4</v>
      </c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</row>
    <row r="111" spans="1:46">
      <c r="A111" s="1" t="s">
        <v>213</v>
      </c>
      <c r="B111" s="14">
        <f t="shared" si="20"/>
        <v>4</v>
      </c>
      <c r="C111" s="13">
        <f t="shared" si="19"/>
        <v>0</v>
      </c>
      <c r="D111" s="13">
        <f t="shared" si="21"/>
        <v>0</v>
      </c>
      <c r="E111" s="13">
        <f t="shared" si="22"/>
        <v>0</v>
      </c>
      <c r="F111" s="13">
        <f t="shared" si="23"/>
        <v>0</v>
      </c>
      <c r="G111" s="13">
        <f t="shared" si="24"/>
        <v>1</v>
      </c>
      <c r="H111" s="17">
        <f t="shared" si="25"/>
        <v>4</v>
      </c>
      <c r="I111" s="2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6"/>
      <c r="AJ111" s="4"/>
      <c r="AK111" s="6">
        <v>4</v>
      </c>
      <c r="AL111" s="4"/>
      <c r="AM111" s="4"/>
      <c r="AN111" s="4"/>
      <c r="AO111" s="4"/>
      <c r="AP111" s="4"/>
      <c r="AQ111" s="4"/>
      <c r="AR111" s="4"/>
      <c r="AS111" s="4"/>
      <c r="AT111" s="4"/>
    </row>
    <row r="112" spans="1:46">
      <c r="A112" s="1" t="s">
        <v>210</v>
      </c>
      <c r="B112" s="14">
        <f t="shared" si="20"/>
        <v>4</v>
      </c>
      <c r="C112" s="13">
        <f t="shared" si="19"/>
        <v>0</v>
      </c>
      <c r="D112" s="13">
        <f t="shared" si="21"/>
        <v>0</v>
      </c>
      <c r="E112" s="13">
        <f t="shared" si="22"/>
        <v>0</v>
      </c>
      <c r="F112" s="13">
        <f t="shared" si="23"/>
        <v>0</v>
      </c>
      <c r="G112" s="13">
        <f t="shared" si="24"/>
        <v>1</v>
      </c>
      <c r="H112" s="17">
        <f t="shared" si="25"/>
        <v>4</v>
      </c>
      <c r="I112" s="24"/>
      <c r="J112" s="4"/>
      <c r="K112" s="4"/>
      <c r="L112" s="4"/>
      <c r="M112" s="4"/>
      <c r="N112" s="4"/>
      <c r="O112" s="6">
        <v>4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</row>
    <row r="113" spans="1:46">
      <c r="A113" s="1" t="s">
        <v>46</v>
      </c>
      <c r="B113" s="14">
        <f t="shared" si="20"/>
        <v>4</v>
      </c>
      <c r="C113" s="13">
        <f t="shared" si="19"/>
        <v>0</v>
      </c>
      <c r="D113" s="13">
        <f t="shared" si="21"/>
        <v>0</v>
      </c>
      <c r="E113" s="13">
        <f t="shared" si="22"/>
        <v>0</v>
      </c>
      <c r="F113" s="13">
        <f t="shared" si="23"/>
        <v>0</v>
      </c>
      <c r="G113" s="13">
        <f t="shared" si="24"/>
        <v>2</v>
      </c>
      <c r="H113" s="17">
        <f t="shared" si="25"/>
        <v>2</v>
      </c>
      <c r="I113" s="2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6">
        <v>1</v>
      </c>
      <c r="AK113" s="6">
        <v>3</v>
      </c>
      <c r="AL113" s="4"/>
      <c r="AM113" s="4"/>
      <c r="AN113" s="4"/>
      <c r="AO113" s="4"/>
      <c r="AP113" s="4"/>
      <c r="AQ113" s="4"/>
      <c r="AR113" s="4"/>
      <c r="AS113" s="4"/>
      <c r="AT113" s="4"/>
    </row>
    <row r="114" spans="1:46">
      <c r="A114" s="1" t="s">
        <v>183</v>
      </c>
      <c r="B114" s="14">
        <f t="shared" si="20"/>
        <v>4</v>
      </c>
      <c r="C114" s="13">
        <f t="shared" si="19"/>
        <v>0</v>
      </c>
      <c r="D114" s="13">
        <f t="shared" si="21"/>
        <v>0</v>
      </c>
      <c r="E114" s="13">
        <f t="shared" si="22"/>
        <v>0</v>
      </c>
      <c r="F114" s="13">
        <f t="shared" si="23"/>
        <v>0</v>
      </c>
      <c r="G114" s="13">
        <f t="shared" si="24"/>
        <v>1</v>
      </c>
      <c r="H114" s="17">
        <f t="shared" si="25"/>
        <v>4</v>
      </c>
      <c r="I114" s="2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6">
        <v>4</v>
      </c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</row>
    <row r="115" spans="1:46">
      <c r="A115" s="1" t="s">
        <v>193</v>
      </c>
      <c r="B115" s="14">
        <f t="shared" si="20"/>
        <v>4</v>
      </c>
      <c r="C115" s="13">
        <f t="shared" si="19"/>
        <v>0</v>
      </c>
      <c r="D115" s="13">
        <f t="shared" si="21"/>
        <v>0</v>
      </c>
      <c r="E115" s="13">
        <f t="shared" si="22"/>
        <v>0</v>
      </c>
      <c r="F115" s="13">
        <f t="shared" si="23"/>
        <v>0</v>
      </c>
      <c r="G115" s="13">
        <f t="shared" si="24"/>
        <v>1</v>
      </c>
      <c r="H115" s="17">
        <f t="shared" si="25"/>
        <v>4</v>
      </c>
      <c r="I115" s="24"/>
      <c r="J115" s="6">
        <v>4</v>
      </c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</row>
    <row r="116" spans="1:46">
      <c r="A116" s="1" t="s">
        <v>96</v>
      </c>
      <c r="B116" s="14">
        <f t="shared" si="20"/>
        <v>4</v>
      </c>
      <c r="C116" s="13">
        <f t="shared" si="19"/>
        <v>0</v>
      </c>
      <c r="D116" s="13">
        <f t="shared" si="21"/>
        <v>0</v>
      </c>
      <c r="E116" s="13">
        <f t="shared" si="22"/>
        <v>0</v>
      </c>
      <c r="F116" s="13">
        <f t="shared" si="23"/>
        <v>0</v>
      </c>
      <c r="G116" s="13">
        <f t="shared" si="24"/>
        <v>2</v>
      </c>
      <c r="H116" s="17">
        <f t="shared" si="25"/>
        <v>2</v>
      </c>
      <c r="I116" s="24"/>
      <c r="J116" s="4"/>
      <c r="K116" s="6">
        <v>2</v>
      </c>
      <c r="L116" s="6">
        <v>2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</row>
    <row r="117" spans="1:46">
      <c r="A117" s="1" t="s">
        <v>208</v>
      </c>
      <c r="B117" s="14">
        <f t="shared" si="20"/>
        <v>4</v>
      </c>
      <c r="C117" s="13">
        <f t="shared" si="19"/>
        <v>0</v>
      </c>
      <c r="D117" s="13">
        <f t="shared" si="21"/>
        <v>0</v>
      </c>
      <c r="E117" s="13">
        <f t="shared" si="22"/>
        <v>0</v>
      </c>
      <c r="F117" s="13">
        <f t="shared" si="23"/>
        <v>0</v>
      </c>
      <c r="G117" s="13">
        <f t="shared" si="24"/>
        <v>1</v>
      </c>
      <c r="H117" s="17">
        <f t="shared" si="25"/>
        <v>4</v>
      </c>
      <c r="I117" s="24"/>
      <c r="J117" s="4"/>
      <c r="K117" s="6">
        <v>4</v>
      </c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</row>
    <row r="118" spans="1:46">
      <c r="A118" s="23" t="s">
        <v>116</v>
      </c>
      <c r="B118" s="14">
        <f t="shared" si="20"/>
        <v>4</v>
      </c>
      <c r="C118" s="13">
        <f t="shared" si="19"/>
        <v>0</v>
      </c>
      <c r="D118" s="13">
        <f t="shared" si="21"/>
        <v>0</v>
      </c>
      <c r="E118" s="13">
        <f t="shared" si="22"/>
        <v>0</v>
      </c>
      <c r="F118" s="13">
        <f t="shared" si="23"/>
        <v>0</v>
      </c>
      <c r="G118" s="13">
        <f t="shared" si="24"/>
        <v>1</v>
      </c>
      <c r="H118" s="17">
        <f t="shared" si="25"/>
        <v>4</v>
      </c>
      <c r="I118" s="24"/>
      <c r="J118" s="4"/>
      <c r="K118" s="4"/>
      <c r="L118" s="4"/>
      <c r="M118" s="4"/>
      <c r="N118" s="4"/>
      <c r="O118" s="4"/>
      <c r="P118" s="6">
        <v>4</v>
      </c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</row>
    <row r="119" spans="1:46">
      <c r="A119" s="1" t="s">
        <v>43</v>
      </c>
      <c r="B119" s="14">
        <f t="shared" si="20"/>
        <v>4</v>
      </c>
      <c r="C119" s="13">
        <f t="shared" si="19"/>
        <v>0</v>
      </c>
      <c r="D119" s="13">
        <f t="shared" si="21"/>
        <v>0</v>
      </c>
      <c r="E119" s="13">
        <f t="shared" si="22"/>
        <v>0</v>
      </c>
      <c r="F119" s="13">
        <f t="shared" si="23"/>
        <v>0</v>
      </c>
      <c r="G119" s="13">
        <f t="shared" si="24"/>
        <v>2</v>
      </c>
      <c r="H119" s="17">
        <f t="shared" si="25"/>
        <v>2</v>
      </c>
      <c r="I119" s="2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6">
        <v>1</v>
      </c>
      <c r="AT119" s="6">
        <v>3</v>
      </c>
    </row>
    <row r="120" spans="1:46">
      <c r="A120" s="1" t="s">
        <v>61</v>
      </c>
      <c r="B120" s="14">
        <f t="shared" si="20"/>
        <v>3</v>
      </c>
      <c r="C120" s="13">
        <f t="shared" si="19"/>
        <v>0</v>
      </c>
      <c r="D120" s="13">
        <f t="shared" si="21"/>
        <v>0</v>
      </c>
      <c r="E120" s="13">
        <f t="shared" si="22"/>
        <v>0</v>
      </c>
      <c r="F120" s="13">
        <f t="shared" si="23"/>
        <v>0</v>
      </c>
      <c r="G120" s="13">
        <f t="shared" si="24"/>
        <v>2</v>
      </c>
      <c r="H120" s="17">
        <f t="shared" si="25"/>
        <v>1.5</v>
      </c>
      <c r="I120" s="2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6">
        <v>1</v>
      </c>
      <c r="AD120" s="4"/>
      <c r="AE120" s="4"/>
      <c r="AF120" s="6">
        <v>2</v>
      </c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</row>
    <row r="121" spans="1:46">
      <c r="A121" s="1" t="s">
        <v>197</v>
      </c>
      <c r="B121" s="14">
        <f t="shared" si="20"/>
        <v>3</v>
      </c>
      <c r="C121" s="13">
        <f t="shared" si="19"/>
        <v>0</v>
      </c>
      <c r="D121" s="13">
        <f t="shared" si="21"/>
        <v>0</v>
      </c>
      <c r="E121" s="13">
        <f t="shared" si="22"/>
        <v>0</v>
      </c>
      <c r="F121" s="13">
        <f t="shared" si="23"/>
        <v>0</v>
      </c>
      <c r="G121" s="13">
        <f t="shared" si="24"/>
        <v>1</v>
      </c>
      <c r="H121" s="17">
        <f t="shared" si="25"/>
        <v>3</v>
      </c>
      <c r="I121" s="24"/>
      <c r="J121" s="4"/>
      <c r="K121" s="4"/>
      <c r="L121" s="4"/>
      <c r="M121" s="6">
        <v>3</v>
      </c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</row>
    <row r="122" spans="1:46">
      <c r="A122" s="1" t="s">
        <v>59</v>
      </c>
      <c r="B122" s="14">
        <f t="shared" si="20"/>
        <v>3</v>
      </c>
      <c r="C122" s="13">
        <f t="shared" si="19"/>
        <v>0</v>
      </c>
      <c r="D122" s="13">
        <f t="shared" si="21"/>
        <v>0</v>
      </c>
      <c r="E122" s="13">
        <f t="shared" si="22"/>
        <v>0</v>
      </c>
      <c r="F122" s="13">
        <f t="shared" si="23"/>
        <v>0</v>
      </c>
      <c r="G122" s="13">
        <f t="shared" si="24"/>
        <v>1</v>
      </c>
      <c r="H122" s="17">
        <f t="shared" si="25"/>
        <v>3</v>
      </c>
      <c r="I122" s="2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6">
        <v>3</v>
      </c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</row>
    <row r="123" spans="1:46">
      <c r="A123" s="1" t="s">
        <v>198</v>
      </c>
      <c r="B123" s="14">
        <f t="shared" si="20"/>
        <v>3</v>
      </c>
      <c r="C123" s="13">
        <f t="shared" si="19"/>
        <v>0</v>
      </c>
      <c r="D123" s="13">
        <f t="shared" si="21"/>
        <v>0</v>
      </c>
      <c r="E123" s="13">
        <f t="shared" si="22"/>
        <v>0</v>
      </c>
      <c r="F123" s="13">
        <f t="shared" si="23"/>
        <v>0</v>
      </c>
      <c r="G123" s="13">
        <f t="shared" si="24"/>
        <v>1</v>
      </c>
      <c r="H123" s="17">
        <f t="shared" si="25"/>
        <v>3</v>
      </c>
      <c r="I123" s="24"/>
      <c r="J123" s="4"/>
      <c r="K123" s="4"/>
      <c r="L123" s="4"/>
      <c r="M123" s="6">
        <v>3</v>
      </c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</row>
    <row r="124" spans="1:46">
      <c r="A124" s="1" t="s">
        <v>70</v>
      </c>
      <c r="B124" s="14">
        <f t="shared" si="20"/>
        <v>3</v>
      </c>
      <c r="C124" s="13">
        <f t="shared" si="19"/>
        <v>0</v>
      </c>
      <c r="D124" s="13">
        <f t="shared" si="21"/>
        <v>0</v>
      </c>
      <c r="E124" s="13">
        <f t="shared" si="22"/>
        <v>0</v>
      </c>
      <c r="F124" s="13">
        <f t="shared" si="23"/>
        <v>0</v>
      </c>
      <c r="G124" s="13">
        <f t="shared" si="24"/>
        <v>1</v>
      </c>
      <c r="H124" s="17">
        <f t="shared" si="25"/>
        <v>3</v>
      </c>
      <c r="I124" s="2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6">
        <v>3</v>
      </c>
      <c r="AN124" s="4"/>
      <c r="AO124" s="4"/>
      <c r="AP124" s="4"/>
      <c r="AQ124" s="4"/>
      <c r="AR124" s="4"/>
      <c r="AS124" s="4"/>
      <c r="AT124" s="4"/>
    </row>
    <row r="125" spans="1:46">
      <c r="A125" s="37" t="s">
        <v>215</v>
      </c>
      <c r="B125" s="14">
        <f t="shared" si="20"/>
        <v>3</v>
      </c>
      <c r="C125" s="13">
        <f t="shared" si="19"/>
        <v>0</v>
      </c>
      <c r="D125" s="13">
        <f t="shared" si="21"/>
        <v>0</v>
      </c>
      <c r="E125" s="13">
        <f t="shared" si="22"/>
        <v>0</v>
      </c>
      <c r="F125" s="13">
        <f t="shared" si="23"/>
        <v>0</v>
      </c>
      <c r="G125" s="13">
        <f t="shared" si="24"/>
        <v>1</v>
      </c>
      <c r="H125" s="17">
        <f t="shared" si="25"/>
        <v>3</v>
      </c>
      <c r="I125" s="2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6">
        <v>3</v>
      </c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</row>
    <row r="126" spans="1:46">
      <c r="A126" s="1" t="s">
        <v>185</v>
      </c>
      <c r="B126" s="14">
        <f t="shared" si="20"/>
        <v>3</v>
      </c>
      <c r="C126" s="13">
        <f t="shared" si="19"/>
        <v>0</v>
      </c>
      <c r="D126" s="13">
        <f t="shared" si="21"/>
        <v>0</v>
      </c>
      <c r="E126" s="13">
        <f t="shared" si="22"/>
        <v>0</v>
      </c>
      <c r="F126" s="13">
        <f t="shared" si="23"/>
        <v>0</v>
      </c>
      <c r="G126" s="13">
        <f t="shared" si="24"/>
        <v>1</v>
      </c>
      <c r="H126" s="17">
        <f t="shared" si="25"/>
        <v>3</v>
      </c>
      <c r="I126" s="2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6">
        <v>3</v>
      </c>
      <c r="AK126" s="4"/>
      <c r="AL126" s="4"/>
      <c r="AM126" s="4"/>
      <c r="AN126" s="4"/>
      <c r="AO126" s="4"/>
      <c r="AP126" s="4"/>
      <c r="AQ126" s="4"/>
      <c r="AR126" s="4"/>
      <c r="AS126" s="4"/>
      <c r="AT126" s="4"/>
    </row>
    <row r="127" spans="1:46">
      <c r="A127" s="1" t="s">
        <v>49</v>
      </c>
      <c r="B127" s="14">
        <f t="shared" si="20"/>
        <v>3</v>
      </c>
      <c r="C127" s="13">
        <f t="shared" si="19"/>
        <v>0</v>
      </c>
      <c r="D127" s="13">
        <f t="shared" si="21"/>
        <v>0</v>
      </c>
      <c r="E127" s="13">
        <f t="shared" si="22"/>
        <v>0</v>
      </c>
      <c r="F127" s="13">
        <f t="shared" si="23"/>
        <v>0</v>
      </c>
      <c r="G127" s="13">
        <f t="shared" si="24"/>
        <v>1</v>
      </c>
      <c r="H127" s="17">
        <f t="shared" si="25"/>
        <v>3</v>
      </c>
      <c r="I127" s="2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6">
        <v>3</v>
      </c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</row>
    <row r="128" spans="1:46">
      <c r="A128" s="1" t="s">
        <v>38</v>
      </c>
      <c r="B128" s="14">
        <f t="shared" si="20"/>
        <v>3</v>
      </c>
      <c r="C128" s="13">
        <f t="shared" si="19"/>
        <v>0</v>
      </c>
      <c r="D128" s="13">
        <f t="shared" si="21"/>
        <v>0</v>
      </c>
      <c r="E128" s="13">
        <f t="shared" si="22"/>
        <v>0</v>
      </c>
      <c r="F128" s="13">
        <f t="shared" si="23"/>
        <v>0</v>
      </c>
      <c r="G128" s="13">
        <f t="shared" si="24"/>
        <v>1</v>
      </c>
      <c r="H128" s="17">
        <f t="shared" si="25"/>
        <v>3</v>
      </c>
      <c r="I128" s="2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6">
        <v>3</v>
      </c>
      <c r="AT128" s="4"/>
    </row>
    <row r="129" spans="1:46">
      <c r="A129" s="1" t="s">
        <v>69</v>
      </c>
      <c r="B129" s="14">
        <f t="shared" si="20"/>
        <v>3</v>
      </c>
      <c r="C129" s="13">
        <f t="shared" si="19"/>
        <v>0</v>
      </c>
      <c r="D129" s="13">
        <f t="shared" si="21"/>
        <v>0</v>
      </c>
      <c r="E129" s="13">
        <f t="shared" si="22"/>
        <v>0</v>
      </c>
      <c r="F129" s="13">
        <f t="shared" si="23"/>
        <v>0</v>
      </c>
      <c r="G129" s="13">
        <f t="shared" si="24"/>
        <v>1</v>
      </c>
      <c r="H129" s="17">
        <f t="shared" si="25"/>
        <v>3</v>
      </c>
      <c r="I129" s="2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6">
        <v>3</v>
      </c>
      <c r="AN129" s="4"/>
      <c r="AO129" s="4"/>
      <c r="AP129" s="4"/>
      <c r="AQ129" s="4"/>
      <c r="AR129" s="4"/>
      <c r="AS129" s="4"/>
      <c r="AT129" s="4"/>
    </row>
    <row r="130" spans="1:46">
      <c r="A130" s="1" t="s">
        <v>217</v>
      </c>
      <c r="B130" s="14">
        <f t="shared" ref="B130:B160" si="26">SUM(J130:AY130)</f>
        <v>3</v>
      </c>
      <c r="C130" s="13">
        <f t="shared" si="19"/>
        <v>0</v>
      </c>
      <c r="D130" s="13">
        <f t="shared" ref="D130:D160" si="27">COUNTIF(J130:AT130,10)</f>
        <v>0</v>
      </c>
      <c r="E130" s="13">
        <f t="shared" ref="E130:E160" si="28">COUNTIF(J130:AU130,8)</f>
        <v>0</v>
      </c>
      <c r="F130" s="13">
        <f t="shared" ref="F130:F161" si="29">SUM(C130,D130,E130)</f>
        <v>0</v>
      </c>
      <c r="G130" s="13">
        <f t="shared" ref="G130:G160" si="30">COUNTIF(J130:AY130,"&gt;0")</f>
        <v>2</v>
      </c>
      <c r="H130" s="17">
        <f t="shared" ref="H130:H160" si="31">AVERAGE(J130:AX130)</f>
        <v>1.5</v>
      </c>
      <c r="I130" s="24"/>
      <c r="J130" s="4"/>
      <c r="K130" s="4"/>
      <c r="L130" s="6">
        <v>1</v>
      </c>
      <c r="M130" s="6">
        <v>2</v>
      </c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</row>
    <row r="131" spans="1:46">
      <c r="A131" s="1" t="s">
        <v>75</v>
      </c>
      <c r="B131" s="14">
        <f t="shared" si="26"/>
        <v>3</v>
      </c>
      <c r="C131" s="13">
        <f t="shared" ref="C131:C160" si="32">COUNTIF(J131:AY131,12)</f>
        <v>0</v>
      </c>
      <c r="D131" s="13">
        <f t="shared" si="27"/>
        <v>0</v>
      </c>
      <c r="E131" s="13">
        <f t="shared" si="28"/>
        <v>0</v>
      </c>
      <c r="F131" s="13">
        <f t="shared" si="29"/>
        <v>0</v>
      </c>
      <c r="G131" s="13">
        <f t="shared" si="30"/>
        <v>2</v>
      </c>
      <c r="H131" s="17">
        <f t="shared" si="31"/>
        <v>1.5</v>
      </c>
      <c r="I131" s="2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6">
        <v>2</v>
      </c>
      <c r="AC131" s="4"/>
      <c r="AD131" s="4"/>
      <c r="AE131" s="4"/>
      <c r="AF131" s="4"/>
      <c r="AG131" s="4"/>
      <c r="AH131" s="4"/>
      <c r="AI131" s="4"/>
      <c r="AJ131" s="4"/>
      <c r="AK131" s="6">
        <v>1</v>
      </c>
      <c r="AL131" s="4"/>
      <c r="AM131" s="4"/>
      <c r="AN131" s="4"/>
      <c r="AO131" s="4"/>
      <c r="AP131" s="4"/>
      <c r="AQ131" s="4"/>
      <c r="AR131" s="4"/>
      <c r="AS131" s="4"/>
      <c r="AT131" s="4"/>
    </row>
    <row r="132" spans="1:46">
      <c r="A132" s="1" t="s">
        <v>137</v>
      </c>
      <c r="B132" s="14">
        <f t="shared" si="26"/>
        <v>2</v>
      </c>
      <c r="C132" s="13">
        <f t="shared" si="32"/>
        <v>0</v>
      </c>
      <c r="D132" s="13">
        <f t="shared" si="27"/>
        <v>0</v>
      </c>
      <c r="E132" s="13">
        <f t="shared" si="28"/>
        <v>0</v>
      </c>
      <c r="F132" s="13">
        <f t="shared" si="29"/>
        <v>0</v>
      </c>
      <c r="G132" s="13">
        <f t="shared" si="30"/>
        <v>1</v>
      </c>
      <c r="H132" s="17">
        <f t="shared" si="31"/>
        <v>2</v>
      </c>
      <c r="I132" s="24"/>
      <c r="J132" s="4"/>
      <c r="K132" s="6">
        <v>2</v>
      </c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</row>
    <row r="133" spans="1:46">
      <c r="A133" s="23" t="s">
        <v>138</v>
      </c>
      <c r="B133" s="14">
        <f t="shared" si="26"/>
        <v>2</v>
      </c>
      <c r="C133" s="13">
        <f t="shared" si="32"/>
        <v>0</v>
      </c>
      <c r="D133" s="13">
        <f t="shared" si="27"/>
        <v>0</v>
      </c>
      <c r="E133" s="13">
        <f t="shared" si="28"/>
        <v>0</v>
      </c>
      <c r="F133" s="13">
        <f t="shared" si="29"/>
        <v>0</v>
      </c>
      <c r="G133" s="13">
        <f t="shared" si="30"/>
        <v>1</v>
      </c>
      <c r="H133" s="17">
        <f t="shared" si="31"/>
        <v>2</v>
      </c>
      <c r="I133" s="24"/>
      <c r="J133" s="4"/>
      <c r="K133" s="6">
        <v>2</v>
      </c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</row>
    <row r="134" spans="1:46">
      <c r="A134" s="1" t="s">
        <v>199</v>
      </c>
      <c r="B134" s="14">
        <f t="shared" si="26"/>
        <v>2</v>
      </c>
      <c r="C134" s="13">
        <f t="shared" si="32"/>
        <v>0</v>
      </c>
      <c r="D134" s="13">
        <f t="shared" si="27"/>
        <v>0</v>
      </c>
      <c r="E134" s="13">
        <f t="shared" si="28"/>
        <v>0</v>
      </c>
      <c r="F134" s="13">
        <f t="shared" si="29"/>
        <v>0</v>
      </c>
      <c r="G134" s="13">
        <f t="shared" si="30"/>
        <v>1</v>
      </c>
      <c r="H134" s="17">
        <f t="shared" si="31"/>
        <v>2</v>
      </c>
      <c r="I134" s="24"/>
      <c r="J134" s="4"/>
      <c r="K134" s="4"/>
      <c r="L134" s="4"/>
      <c r="M134" s="6">
        <v>2</v>
      </c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</row>
    <row r="135" spans="1:46">
      <c r="A135" s="23" t="s">
        <v>139</v>
      </c>
      <c r="B135" s="14">
        <f t="shared" si="26"/>
        <v>2</v>
      </c>
      <c r="C135" s="13">
        <f t="shared" si="32"/>
        <v>0</v>
      </c>
      <c r="D135" s="13">
        <f t="shared" si="27"/>
        <v>0</v>
      </c>
      <c r="E135" s="13">
        <f t="shared" si="28"/>
        <v>0</v>
      </c>
      <c r="F135" s="13">
        <f t="shared" si="29"/>
        <v>0</v>
      </c>
      <c r="G135" s="13">
        <f t="shared" si="30"/>
        <v>1</v>
      </c>
      <c r="H135" s="17">
        <f t="shared" si="31"/>
        <v>2</v>
      </c>
      <c r="I135" s="24"/>
      <c r="J135" s="4"/>
      <c r="K135" s="6">
        <v>2</v>
      </c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</row>
    <row r="136" spans="1:46">
      <c r="A136" s="1" t="s">
        <v>111</v>
      </c>
      <c r="B136" s="14">
        <f t="shared" si="26"/>
        <v>2</v>
      </c>
      <c r="C136" s="13">
        <f t="shared" si="32"/>
        <v>0</v>
      </c>
      <c r="D136" s="13">
        <f t="shared" si="27"/>
        <v>0</v>
      </c>
      <c r="E136" s="13">
        <f t="shared" si="28"/>
        <v>0</v>
      </c>
      <c r="F136" s="13">
        <f t="shared" si="29"/>
        <v>0</v>
      </c>
      <c r="G136" s="13">
        <f t="shared" si="30"/>
        <v>1</v>
      </c>
      <c r="H136" s="17">
        <f t="shared" si="31"/>
        <v>2</v>
      </c>
      <c r="I136" s="24"/>
      <c r="J136" s="4"/>
      <c r="K136" s="4"/>
      <c r="L136" s="4"/>
      <c r="M136" s="4"/>
      <c r="N136" s="4"/>
      <c r="O136" s="6">
        <v>2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</row>
    <row r="137" spans="1:46">
      <c r="A137" s="1" t="s">
        <v>142</v>
      </c>
      <c r="B137" s="14">
        <f t="shared" si="26"/>
        <v>2</v>
      </c>
      <c r="C137" s="13">
        <f t="shared" si="32"/>
        <v>0</v>
      </c>
      <c r="D137" s="13">
        <f t="shared" si="27"/>
        <v>0</v>
      </c>
      <c r="E137" s="13">
        <f t="shared" si="28"/>
        <v>0</v>
      </c>
      <c r="F137" s="13">
        <f t="shared" si="29"/>
        <v>0</v>
      </c>
      <c r="G137" s="13">
        <f t="shared" si="30"/>
        <v>1</v>
      </c>
      <c r="H137" s="17">
        <f t="shared" si="31"/>
        <v>2</v>
      </c>
      <c r="I137" s="24"/>
      <c r="J137" s="4"/>
      <c r="K137" s="4"/>
      <c r="L137" s="4"/>
      <c r="M137" s="4"/>
      <c r="N137" s="4"/>
      <c r="O137" s="4"/>
      <c r="P137" s="4"/>
      <c r="Q137" s="4"/>
      <c r="R137" s="4"/>
      <c r="S137" s="6">
        <v>2</v>
      </c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</row>
    <row r="138" spans="1:46">
      <c r="A138" s="1" t="s">
        <v>195</v>
      </c>
      <c r="B138" s="14">
        <f t="shared" si="26"/>
        <v>2</v>
      </c>
      <c r="C138" s="13">
        <f t="shared" si="32"/>
        <v>0</v>
      </c>
      <c r="D138" s="13">
        <f t="shared" si="27"/>
        <v>0</v>
      </c>
      <c r="E138" s="13">
        <f t="shared" si="28"/>
        <v>0</v>
      </c>
      <c r="F138" s="13">
        <f t="shared" si="29"/>
        <v>0</v>
      </c>
      <c r="G138" s="13">
        <f t="shared" si="30"/>
        <v>1</v>
      </c>
      <c r="H138" s="17">
        <f t="shared" si="31"/>
        <v>2</v>
      </c>
      <c r="I138" s="24"/>
      <c r="J138" s="6">
        <v>2</v>
      </c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</row>
    <row r="139" spans="1:46">
      <c r="A139" s="1" t="s">
        <v>205</v>
      </c>
      <c r="B139" s="14">
        <f t="shared" si="26"/>
        <v>2</v>
      </c>
      <c r="C139" s="13">
        <f t="shared" si="32"/>
        <v>0</v>
      </c>
      <c r="D139" s="13">
        <f t="shared" si="27"/>
        <v>0</v>
      </c>
      <c r="E139" s="13">
        <f t="shared" si="28"/>
        <v>0</v>
      </c>
      <c r="F139" s="13">
        <f t="shared" si="29"/>
        <v>0</v>
      </c>
      <c r="G139" s="13">
        <f t="shared" si="30"/>
        <v>1</v>
      </c>
      <c r="H139" s="17">
        <f t="shared" si="31"/>
        <v>2</v>
      </c>
      <c r="I139" s="24"/>
      <c r="J139" s="4"/>
      <c r="K139" s="4"/>
      <c r="L139" s="4"/>
      <c r="M139" s="6">
        <v>2</v>
      </c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</row>
    <row r="140" spans="1:46">
      <c r="A140" s="1" t="s">
        <v>214</v>
      </c>
      <c r="B140" s="14">
        <f t="shared" si="26"/>
        <v>2</v>
      </c>
      <c r="C140" s="13">
        <f t="shared" si="32"/>
        <v>0</v>
      </c>
      <c r="D140" s="13">
        <f t="shared" si="27"/>
        <v>0</v>
      </c>
      <c r="E140" s="13">
        <f t="shared" si="28"/>
        <v>0</v>
      </c>
      <c r="F140" s="13">
        <f t="shared" si="29"/>
        <v>0</v>
      </c>
      <c r="G140" s="13">
        <f t="shared" si="30"/>
        <v>1</v>
      </c>
      <c r="H140" s="17">
        <f t="shared" si="31"/>
        <v>2</v>
      </c>
      <c r="I140" s="2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6">
        <v>2</v>
      </c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</row>
    <row r="141" spans="1:46">
      <c r="A141" s="1" t="s">
        <v>144</v>
      </c>
      <c r="B141" s="14">
        <f t="shared" si="26"/>
        <v>2</v>
      </c>
      <c r="C141" s="13">
        <f t="shared" si="32"/>
        <v>0</v>
      </c>
      <c r="D141" s="13">
        <f t="shared" si="27"/>
        <v>0</v>
      </c>
      <c r="E141" s="13">
        <f t="shared" si="28"/>
        <v>0</v>
      </c>
      <c r="F141" s="13">
        <f t="shared" si="29"/>
        <v>0</v>
      </c>
      <c r="G141" s="13">
        <f t="shared" si="30"/>
        <v>1</v>
      </c>
      <c r="H141" s="17">
        <f t="shared" si="31"/>
        <v>2</v>
      </c>
      <c r="I141" s="2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6">
        <v>2</v>
      </c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</row>
    <row r="142" spans="1:46">
      <c r="A142" s="1" t="s">
        <v>194</v>
      </c>
      <c r="B142" s="14">
        <f t="shared" si="26"/>
        <v>2</v>
      </c>
      <c r="C142" s="13">
        <f t="shared" si="32"/>
        <v>0</v>
      </c>
      <c r="D142" s="13">
        <f t="shared" si="27"/>
        <v>0</v>
      </c>
      <c r="E142" s="13">
        <f t="shared" si="28"/>
        <v>0</v>
      </c>
      <c r="F142" s="13">
        <f t="shared" si="29"/>
        <v>0</v>
      </c>
      <c r="G142" s="13">
        <f t="shared" si="30"/>
        <v>1</v>
      </c>
      <c r="H142" s="17">
        <f t="shared" si="31"/>
        <v>2</v>
      </c>
      <c r="I142" s="24"/>
      <c r="J142" s="6">
        <v>2</v>
      </c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</row>
    <row r="143" spans="1:46">
      <c r="A143" s="23" t="s">
        <v>65</v>
      </c>
      <c r="B143" s="14">
        <f t="shared" si="26"/>
        <v>2</v>
      </c>
      <c r="C143" s="13">
        <f t="shared" si="32"/>
        <v>0</v>
      </c>
      <c r="D143" s="13">
        <f t="shared" si="27"/>
        <v>0</v>
      </c>
      <c r="E143" s="13">
        <f t="shared" si="28"/>
        <v>0</v>
      </c>
      <c r="F143" s="13">
        <f t="shared" si="29"/>
        <v>0</v>
      </c>
      <c r="G143" s="13">
        <f t="shared" si="30"/>
        <v>1</v>
      </c>
      <c r="H143" s="17">
        <f t="shared" si="31"/>
        <v>2</v>
      </c>
      <c r="I143" s="2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6">
        <v>2</v>
      </c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</row>
    <row r="144" spans="1:46">
      <c r="A144" s="23" t="s">
        <v>66</v>
      </c>
      <c r="B144" s="14">
        <f t="shared" si="26"/>
        <v>2</v>
      </c>
      <c r="C144" s="13">
        <f t="shared" si="32"/>
        <v>0</v>
      </c>
      <c r="D144" s="13">
        <f t="shared" si="27"/>
        <v>0</v>
      </c>
      <c r="E144" s="13">
        <f t="shared" si="28"/>
        <v>0</v>
      </c>
      <c r="F144" s="13">
        <f t="shared" si="29"/>
        <v>0</v>
      </c>
      <c r="G144" s="13">
        <f t="shared" si="30"/>
        <v>1</v>
      </c>
      <c r="H144" s="17">
        <f t="shared" si="31"/>
        <v>2</v>
      </c>
      <c r="I144" s="2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6">
        <v>2</v>
      </c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</row>
    <row r="145" spans="1:46">
      <c r="A145" s="1" t="s">
        <v>219</v>
      </c>
      <c r="B145" s="14">
        <f t="shared" si="26"/>
        <v>2</v>
      </c>
      <c r="C145" s="13">
        <f t="shared" si="32"/>
        <v>0</v>
      </c>
      <c r="D145" s="13">
        <f t="shared" si="27"/>
        <v>0</v>
      </c>
      <c r="E145" s="13">
        <f t="shared" si="28"/>
        <v>0</v>
      </c>
      <c r="F145" s="13">
        <f t="shared" si="29"/>
        <v>0</v>
      </c>
      <c r="G145" s="13">
        <f t="shared" si="30"/>
        <v>1</v>
      </c>
      <c r="H145" s="17">
        <f t="shared" si="31"/>
        <v>2</v>
      </c>
      <c r="I145" s="57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6">
        <v>2</v>
      </c>
    </row>
    <row r="146" spans="1:46">
      <c r="A146" s="1" t="s">
        <v>76</v>
      </c>
      <c r="B146" s="14">
        <f t="shared" si="26"/>
        <v>1</v>
      </c>
      <c r="C146" s="13">
        <f t="shared" si="32"/>
        <v>0</v>
      </c>
      <c r="D146" s="13">
        <f t="shared" si="27"/>
        <v>0</v>
      </c>
      <c r="E146" s="13">
        <f t="shared" si="28"/>
        <v>0</v>
      </c>
      <c r="F146" s="13">
        <f t="shared" si="29"/>
        <v>0</v>
      </c>
      <c r="G146" s="13">
        <f t="shared" si="30"/>
        <v>1</v>
      </c>
      <c r="H146" s="17">
        <f t="shared" si="31"/>
        <v>1</v>
      </c>
      <c r="I146" s="2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6">
        <v>1</v>
      </c>
      <c r="AL146" s="4"/>
      <c r="AM146" s="4"/>
      <c r="AN146" s="4"/>
      <c r="AO146" s="4"/>
      <c r="AP146" s="4"/>
      <c r="AQ146" s="4"/>
      <c r="AR146" s="4"/>
      <c r="AS146" s="4"/>
      <c r="AT146" s="4"/>
    </row>
    <row r="147" spans="1:46">
      <c r="A147" s="1" t="s">
        <v>107</v>
      </c>
      <c r="B147" s="14">
        <f t="shared" si="26"/>
        <v>1</v>
      </c>
      <c r="C147" s="13">
        <f t="shared" si="32"/>
        <v>0</v>
      </c>
      <c r="D147" s="13">
        <f t="shared" si="27"/>
        <v>0</v>
      </c>
      <c r="E147" s="13">
        <f t="shared" si="28"/>
        <v>0</v>
      </c>
      <c r="F147" s="13">
        <f t="shared" si="29"/>
        <v>0</v>
      </c>
      <c r="G147" s="13">
        <f t="shared" si="30"/>
        <v>1</v>
      </c>
      <c r="H147" s="17">
        <f t="shared" si="31"/>
        <v>1</v>
      </c>
      <c r="I147" s="24"/>
      <c r="J147" s="4"/>
      <c r="K147" s="4"/>
      <c r="L147" s="4"/>
      <c r="M147" s="4"/>
      <c r="N147" s="6">
        <v>1</v>
      </c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</row>
    <row r="148" spans="1:46">
      <c r="A148" s="1" t="s">
        <v>50</v>
      </c>
      <c r="B148" s="14">
        <f t="shared" si="26"/>
        <v>1</v>
      </c>
      <c r="C148" s="13">
        <f t="shared" si="32"/>
        <v>0</v>
      </c>
      <c r="D148" s="13">
        <f t="shared" si="27"/>
        <v>0</v>
      </c>
      <c r="E148" s="13">
        <f t="shared" si="28"/>
        <v>0</v>
      </c>
      <c r="F148" s="13">
        <f t="shared" si="29"/>
        <v>0</v>
      </c>
      <c r="G148" s="13">
        <f t="shared" si="30"/>
        <v>1</v>
      </c>
      <c r="H148" s="17">
        <f t="shared" si="31"/>
        <v>1</v>
      </c>
      <c r="I148" s="2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6">
        <v>1</v>
      </c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</row>
    <row r="149" spans="1:46">
      <c r="A149" s="1" t="s">
        <v>71</v>
      </c>
      <c r="B149" s="14">
        <f t="shared" si="26"/>
        <v>1</v>
      </c>
      <c r="C149" s="13">
        <f t="shared" si="32"/>
        <v>0</v>
      </c>
      <c r="D149" s="13">
        <f t="shared" si="27"/>
        <v>0</v>
      </c>
      <c r="E149" s="13">
        <f t="shared" si="28"/>
        <v>0</v>
      </c>
      <c r="F149" s="13">
        <f t="shared" si="29"/>
        <v>0</v>
      </c>
      <c r="G149" s="13">
        <f t="shared" si="30"/>
        <v>1</v>
      </c>
      <c r="H149" s="17">
        <f t="shared" si="31"/>
        <v>1</v>
      </c>
      <c r="I149" s="2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6">
        <v>1</v>
      </c>
      <c r="AN149" s="4"/>
      <c r="AO149" s="4"/>
      <c r="AP149" s="4"/>
      <c r="AQ149" s="4"/>
      <c r="AR149" s="4"/>
      <c r="AS149" s="4"/>
      <c r="AT149" s="4"/>
    </row>
    <row r="150" spans="1:46">
      <c r="A150" s="1" t="s">
        <v>51</v>
      </c>
      <c r="B150" s="14">
        <f t="shared" si="26"/>
        <v>1</v>
      </c>
      <c r="C150" s="13">
        <f t="shared" si="32"/>
        <v>0</v>
      </c>
      <c r="D150" s="13">
        <f t="shared" si="27"/>
        <v>0</v>
      </c>
      <c r="E150" s="13">
        <f t="shared" si="28"/>
        <v>0</v>
      </c>
      <c r="F150" s="13">
        <f t="shared" si="29"/>
        <v>0</v>
      </c>
      <c r="G150" s="13">
        <f t="shared" si="30"/>
        <v>1</v>
      </c>
      <c r="H150" s="17">
        <f t="shared" si="31"/>
        <v>1</v>
      </c>
      <c r="I150" s="2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6">
        <v>1</v>
      </c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</row>
    <row r="151" spans="1:46">
      <c r="A151" s="1" t="s">
        <v>44</v>
      </c>
      <c r="B151" s="14">
        <f t="shared" si="26"/>
        <v>1</v>
      </c>
      <c r="C151" s="13">
        <f t="shared" si="32"/>
        <v>0</v>
      </c>
      <c r="D151" s="13">
        <f t="shared" si="27"/>
        <v>0</v>
      </c>
      <c r="E151" s="13">
        <f t="shared" si="28"/>
        <v>0</v>
      </c>
      <c r="F151" s="13">
        <f t="shared" si="29"/>
        <v>0</v>
      </c>
      <c r="G151" s="13">
        <f t="shared" si="30"/>
        <v>1</v>
      </c>
      <c r="H151" s="17">
        <f t="shared" si="31"/>
        <v>1</v>
      </c>
      <c r="I151" s="2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6">
        <v>1</v>
      </c>
      <c r="AT151" s="4"/>
    </row>
    <row r="152" spans="1:46">
      <c r="A152" s="1" t="s">
        <v>216</v>
      </c>
      <c r="B152" s="14">
        <f t="shared" si="26"/>
        <v>1</v>
      </c>
      <c r="C152" s="13">
        <f t="shared" si="32"/>
        <v>0</v>
      </c>
      <c r="D152" s="13">
        <f t="shared" si="27"/>
        <v>0</v>
      </c>
      <c r="E152" s="13">
        <f t="shared" si="28"/>
        <v>0</v>
      </c>
      <c r="F152" s="13">
        <f t="shared" si="29"/>
        <v>0</v>
      </c>
      <c r="G152" s="13">
        <f t="shared" si="30"/>
        <v>1</v>
      </c>
      <c r="H152" s="17">
        <f t="shared" si="31"/>
        <v>1</v>
      </c>
      <c r="I152" s="24"/>
      <c r="J152" s="4"/>
      <c r="K152" s="4"/>
      <c r="L152" s="6">
        <v>1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</row>
    <row r="153" spans="1:46">
      <c r="A153" s="1" t="s">
        <v>58</v>
      </c>
      <c r="B153" s="14">
        <f t="shared" si="26"/>
        <v>1</v>
      </c>
      <c r="C153" s="13">
        <f t="shared" si="32"/>
        <v>0</v>
      </c>
      <c r="D153" s="13">
        <f t="shared" si="27"/>
        <v>0</v>
      </c>
      <c r="E153" s="13">
        <f t="shared" si="28"/>
        <v>0</v>
      </c>
      <c r="F153" s="13">
        <f t="shared" si="29"/>
        <v>0</v>
      </c>
      <c r="G153" s="13">
        <f t="shared" si="30"/>
        <v>1</v>
      </c>
      <c r="H153" s="17">
        <f t="shared" si="31"/>
        <v>1</v>
      </c>
      <c r="I153" s="2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6">
        <v>1</v>
      </c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</row>
    <row r="154" spans="1:46">
      <c r="A154" s="1" t="s">
        <v>143</v>
      </c>
      <c r="B154" s="14">
        <f t="shared" si="26"/>
        <v>1</v>
      </c>
      <c r="C154" s="13">
        <f t="shared" si="32"/>
        <v>0</v>
      </c>
      <c r="D154" s="13">
        <f t="shared" si="27"/>
        <v>0</v>
      </c>
      <c r="E154" s="13">
        <f t="shared" si="28"/>
        <v>0</v>
      </c>
      <c r="F154" s="13">
        <f t="shared" si="29"/>
        <v>0</v>
      </c>
      <c r="G154" s="13">
        <f t="shared" si="30"/>
        <v>1</v>
      </c>
      <c r="H154" s="17">
        <f t="shared" si="31"/>
        <v>1</v>
      </c>
      <c r="I154" s="24"/>
      <c r="J154" s="4"/>
      <c r="K154" s="4"/>
      <c r="L154" s="4"/>
      <c r="M154" s="4"/>
      <c r="N154" s="4"/>
      <c r="O154" s="4"/>
      <c r="P154" s="4"/>
      <c r="Q154" s="4"/>
      <c r="R154" s="4"/>
      <c r="S154" s="6">
        <v>1</v>
      </c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</row>
    <row r="155" spans="1:46">
      <c r="A155" s="1" t="s">
        <v>36</v>
      </c>
      <c r="B155" s="14">
        <f t="shared" si="26"/>
        <v>1</v>
      </c>
      <c r="C155" s="13">
        <f t="shared" si="32"/>
        <v>0</v>
      </c>
      <c r="D155" s="13">
        <f t="shared" si="27"/>
        <v>0</v>
      </c>
      <c r="E155" s="13">
        <f t="shared" si="28"/>
        <v>0</v>
      </c>
      <c r="F155" s="13">
        <f t="shared" si="29"/>
        <v>0</v>
      </c>
      <c r="G155" s="13">
        <f t="shared" si="30"/>
        <v>1</v>
      </c>
      <c r="H155" s="17">
        <f t="shared" si="31"/>
        <v>1</v>
      </c>
      <c r="I155" s="2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6">
        <v>1</v>
      </c>
      <c r="AM155" s="4"/>
      <c r="AN155" s="4"/>
      <c r="AO155" s="4"/>
      <c r="AP155" s="4"/>
      <c r="AQ155" s="4"/>
      <c r="AR155" s="4"/>
      <c r="AS155" s="4"/>
      <c r="AT155" s="4"/>
    </row>
    <row r="156" spans="1:46">
      <c r="A156" s="1" t="s">
        <v>63</v>
      </c>
      <c r="B156" s="14">
        <f t="shared" si="26"/>
        <v>1</v>
      </c>
      <c r="C156" s="13">
        <f t="shared" si="32"/>
        <v>0</v>
      </c>
      <c r="D156" s="13">
        <f t="shared" si="27"/>
        <v>0</v>
      </c>
      <c r="E156" s="13">
        <f t="shared" si="28"/>
        <v>0</v>
      </c>
      <c r="F156" s="13">
        <f t="shared" si="29"/>
        <v>0</v>
      </c>
      <c r="G156" s="13">
        <f t="shared" si="30"/>
        <v>1</v>
      </c>
      <c r="H156" s="17">
        <f t="shared" si="31"/>
        <v>1</v>
      </c>
      <c r="I156" s="2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6">
        <v>1</v>
      </c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</row>
    <row r="157" spans="1:46">
      <c r="A157" s="1" t="s">
        <v>62</v>
      </c>
      <c r="B157" s="14">
        <f t="shared" si="26"/>
        <v>1</v>
      </c>
      <c r="C157" s="13">
        <f t="shared" si="32"/>
        <v>0</v>
      </c>
      <c r="D157" s="13">
        <f t="shared" si="27"/>
        <v>0</v>
      </c>
      <c r="E157" s="13">
        <f t="shared" si="28"/>
        <v>0</v>
      </c>
      <c r="F157" s="13">
        <f t="shared" si="29"/>
        <v>0</v>
      </c>
      <c r="G157" s="13">
        <f t="shared" si="30"/>
        <v>1</v>
      </c>
      <c r="H157" s="17">
        <f t="shared" si="31"/>
        <v>1</v>
      </c>
      <c r="I157" s="2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6">
        <v>1</v>
      </c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</row>
    <row r="158" spans="1:46">
      <c r="A158" s="1" t="s">
        <v>72</v>
      </c>
      <c r="B158" s="14">
        <f t="shared" si="26"/>
        <v>1</v>
      </c>
      <c r="C158" s="13">
        <f t="shared" si="32"/>
        <v>0</v>
      </c>
      <c r="D158" s="13">
        <f t="shared" si="27"/>
        <v>0</v>
      </c>
      <c r="E158" s="13">
        <f t="shared" si="28"/>
        <v>0</v>
      </c>
      <c r="F158" s="13">
        <f t="shared" si="29"/>
        <v>0</v>
      </c>
      <c r="G158" s="13">
        <f t="shared" si="30"/>
        <v>1</v>
      </c>
      <c r="H158" s="17">
        <f t="shared" si="31"/>
        <v>1</v>
      </c>
      <c r="I158" s="2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6">
        <v>1</v>
      </c>
      <c r="AN158" s="4"/>
      <c r="AO158" s="4"/>
      <c r="AP158" s="4"/>
      <c r="AQ158" s="4"/>
      <c r="AR158" s="4"/>
      <c r="AS158" s="4"/>
      <c r="AT158" s="4"/>
    </row>
    <row r="159" spans="1:46">
      <c r="A159" s="1" t="s">
        <v>37</v>
      </c>
      <c r="B159" s="14">
        <f t="shared" si="26"/>
        <v>1</v>
      </c>
      <c r="C159" s="13">
        <f t="shared" si="32"/>
        <v>0</v>
      </c>
      <c r="D159" s="13">
        <f t="shared" si="27"/>
        <v>0</v>
      </c>
      <c r="E159" s="13">
        <f t="shared" si="28"/>
        <v>0</v>
      </c>
      <c r="F159" s="13">
        <f t="shared" si="29"/>
        <v>0</v>
      </c>
      <c r="G159" s="13">
        <f t="shared" si="30"/>
        <v>1</v>
      </c>
      <c r="H159" s="17">
        <f t="shared" si="31"/>
        <v>1</v>
      </c>
      <c r="I159" s="2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6">
        <v>1</v>
      </c>
      <c r="AM159" s="4"/>
      <c r="AN159" s="4"/>
      <c r="AO159" s="4"/>
      <c r="AP159" s="4"/>
      <c r="AQ159" s="4"/>
      <c r="AR159" s="4"/>
      <c r="AS159" s="4"/>
      <c r="AT159" s="4"/>
    </row>
    <row r="160" spans="1:46">
      <c r="A160" s="1" t="s">
        <v>211</v>
      </c>
      <c r="B160" s="14">
        <f t="shared" si="26"/>
        <v>1</v>
      </c>
      <c r="C160" s="13">
        <f t="shared" si="32"/>
        <v>0</v>
      </c>
      <c r="D160" s="13">
        <f t="shared" si="27"/>
        <v>0</v>
      </c>
      <c r="E160" s="13">
        <f t="shared" si="28"/>
        <v>0</v>
      </c>
      <c r="F160" s="13">
        <f t="shared" si="29"/>
        <v>0</v>
      </c>
      <c r="G160" s="13">
        <f t="shared" si="30"/>
        <v>1</v>
      </c>
      <c r="H160" s="17">
        <f t="shared" si="31"/>
        <v>1</v>
      </c>
      <c r="I160" s="2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6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</row>
    <row r="163" spans="23:23" ht="48">
      <c r="W163" s="11" t="s">
        <v>184</v>
      </c>
    </row>
  </sheetData>
  <autoFilter ref="A1:AY160">
    <sortState ref="A2:AY160">
      <sortCondition ref="A1:A160"/>
    </sortState>
  </autoFilter>
  <sortState ref="A2:AY160">
    <sortCondition descending="1" ref="B2:B160"/>
  </sortState>
  <pageMargins left="0.7" right="0.7" top="0.75" bottom="0.75" header="0.3" footer="0.3"/>
  <pageSetup paperSize="9" orientation="portrait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AQ166"/>
  <sheetViews>
    <sheetView workbookViewId="0">
      <selection activeCell="AK26" sqref="AK26"/>
    </sheetView>
  </sheetViews>
  <sheetFormatPr baseColWidth="10" defaultColWidth="8.83203125" defaultRowHeight="14" x14ac:dyDescent="0"/>
  <cols>
    <col min="1" max="1" width="32.1640625" style="26" bestFit="1" customWidth="1"/>
    <col min="2" max="2" width="18.33203125" style="27" customWidth="1"/>
    <col min="3" max="3" width="11.5" style="27" customWidth="1"/>
    <col min="4" max="4" width="13.1640625" style="27" customWidth="1"/>
    <col min="5" max="6" width="9.6640625" style="27" customWidth="1"/>
    <col min="7" max="7" width="11.5" style="27" customWidth="1"/>
    <col min="8" max="8" width="12.5" style="27" customWidth="1"/>
    <col min="9" max="9" width="10.83203125" style="27" customWidth="1"/>
    <col min="10" max="10" width="13" style="27" customWidth="1"/>
    <col min="11" max="11" width="15.33203125" style="27" customWidth="1"/>
    <col min="12" max="14" width="9.6640625" style="27" customWidth="1"/>
    <col min="15" max="15" width="13.1640625" style="27" customWidth="1"/>
    <col min="16" max="16" width="12.5" style="27" customWidth="1"/>
    <col min="17" max="17" width="9.6640625" style="27" customWidth="1"/>
    <col min="18" max="18" width="13" style="27" customWidth="1"/>
    <col min="19" max="19" width="12" style="27" customWidth="1"/>
    <col min="20" max="20" width="9.6640625" style="27" customWidth="1"/>
    <col min="21" max="21" width="13.1640625" style="27" customWidth="1"/>
    <col min="22" max="22" width="11.1640625" style="27" customWidth="1"/>
    <col min="23" max="23" width="13.1640625" style="27" customWidth="1"/>
    <col min="24" max="24" width="12.6640625" style="27" customWidth="1"/>
    <col min="25" max="25" width="13.1640625" style="27" customWidth="1"/>
    <col min="26" max="26" width="13.5" style="27" customWidth="1"/>
    <col min="27" max="27" width="9.6640625" style="27" customWidth="1"/>
    <col min="28" max="28" width="11.6640625" style="27" customWidth="1"/>
    <col min="29" max="29" width="9.6640625" style="27" customWidth="1"/>
    <col min="30" max="30" width="12" style="27" customWidth="1"/>
    <col min="31" max="31" width="13.5" style="27" customWidth="1"/>
    <col min="32" max="33" width="9.6640625" style="27" customWidth="1"/>
    <col min="34" max="34" width="11.5" style="27" customWidth="1"/>
    <col min="35" max="35" width="13.5" style="27" customWidth="1"/>
    <col min="36" max="36" width="11.6640625" style="27" customWidth="1"/>
    <col min="37" max="43" width="9.6640625" style="27" customWidth="1"/>
    <col min="44" max="16384" width="8.83203125" style="29"/>
  </cols>
  <sheetData>
    <row r="1" spans="1:43">
      <c r="E1" s="28" t="s">
        <v>207</v>
      </c>
    </row>
    <row r="2" spans="1:43" s="32" customFormat="1" ht="28">
      <c r="A2" s="30" t="s">
        <v>1</v>
      </c>
      <c r="B2" s="31" t="s">
        <v>147</v>
      </c>
      <c r="C2" s="31" t="s">
        <v>148</v>
      </c>
      <c r="D2" s="31" t="s">
        <v>149</v>
      </c>
      <c r="E2" s="31" t="s">
        <v>150</v>
      </c>
      <c r="F2" s="31" t="s">
        <v>151</v>
      </c>
      <c r="G2" s="31" t="s">
        <v>152</v>
      </c>
      <c r="H2" s="31" t="s">
        <v>153</v>
      </c>
      <c r="I2" s="31" t="s">
        <v>154</v>
      </c>
      <c r="J2" s="31" t="s">
        <v>155</v>
      </c>
      <c r="K2" s="31" t="s">
        <v>182</v>
      </c>
      <c r="L2" s="31" t="s">
        <v>156</v>
      </c>
      <c r="M2" s="31" t="s">
        <v>181</v>
      </c>
      <c r="N2" s="31" t="s">
        <v>180</v>
      </c>
      <c r="O2" s="31" t="s">
        <v>179</v>
      </c>
      <c r="P2" s="31" t="s">
        <v>157</v>
      </c>
      <c r="Q2" s="31" t="s">
        <v>178</v>
      </c>
      <c r="R2" s="31" t="s">
        <v>158</v>
      </c>
      <c r="S2" s="31" t="s">
        <v>177</v>
      </c>
      <c r="T2" s="31" t="s">
        <v>176</v>
      </c>
      <c r="U2" s="31" t="s">
        <v>175</v>
      </c>
      <c r="V2" s="31" t="s">
        <v>174</v>
      </c>
      <c r="W2" s="31" t="s">
        <v>173</v>
      </c>
      <c r="X2" s="31" t="s">
        <v>172</v>
      </c>
      <c r="Y2" s="31" t="s">
        <v>171</v>
      </c>
      <c r="Z2" s="31" t="s">
        <v>170</v>
      </c>
      <c r="AA2" s="31" t="s">
        <v>169</v>
      </c>
      <c r="AB2" s="31" t="s">
        <v>168</v>
      </c>
      <c r="AC2" s="31" t="s">
        <v>161</v>
      </c>
      <c r="AD2" s="31" t="s">
        <v>162</v>
      </c>
      <c r="AE2" s="31" t="s">
        <v>163</v>
      </c>
      <c r="AF2" s="31" t="s">
        <v>164</v>
      </c>
      <c r="AG2" s="31" t="s">
        <v>165</v>
      </c>
      <c r="AH2" s="31" t="s">
        <v>166</v>
      </c>
      <c r="AI2" s="31" t="s">
        <v>167</v>
      </c>
      <c r="AJ2" s="31" t="s">
        <v>160</v>
      </c>
      <c r="AK2" s="31" t="s">
        <v>159</v>
      </c>
      <c r="AL2" s="31">
        <v>2015</v>
      </c>
      <c r="AM2" s="31">
        <v>2016</v>
      </c>
      <c r="AN2" s="31">
        <v>2017</v>
      </c>
      <c r="AO2" s="31">
        <v>2018</v>
      </c>
      <c r="AP2" s="31">
        <v>2019</v>
      </c>
      <c r="AQ2" s="31">
        <v>2020</v>
      </c>
    </row>
    <row r="3" spans="1:43">
      <c r="A3" s="33" t="s">
        <v>61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>
        <v>10</v>
      </c>
      <c r="V3" s="34"/>
      <c r="W3" s="34"/>
      <c r="X3" s="34">
        <v>9</v>
      </c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</row>
    <row r="4" spans="1:43">
      <c r="A4" s="33" t="s">
        <v>104</v>
      </c>
      <c r="B4" s="34"/>
      <c r="C4" s="34"/>
      <c r="D4" s="34"/>
      <c r="E4" s="34"/>
      <c r="F4" s="34">
        <v>5</v>
      </c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</row>
    <row r="5" spans="1:43">
      <c r="A5" s="33" t="s">
        <v>8</v>
      </c>
      <c r="B5" s="34"/>
      <c r="C5" s="34"/>
      <c r="D5" s="34"/>
      <c r="E5" s="34"/>
      <c r="F5" s="34"/>
      <c r="G5" s="34">
        <v>3</v>
      </c>
      <c r="H5" s="34">
        <v>5</v>
      </c>
      <c r="I5" s="34"/>
      <c r="J5" s="34">
        <v>7</v>
      </c>
      <c r="K5" s="34"/>
      <c r="L5" s="34"/>
      <c r="M5" s="34">
        <v>4</v>
      </c>
      <c r="N5" s="34">
        <v>2</v>
      </c>
      <c r="O5" s="34">
        <v>4</v>
      </c>
      <c r="P5" s="34">
        <v>6</v>
      </c>
      <c r="Q5" s="34">
        <v>4</v>
      </c>
      <c r="R5" s="34">
        <v>1</v>
      </c>
      <c r="S5" s="34">
        <v>3</v>
      </c>
      <c r="T5" s="34">
        <v>3</v>
      </c>
      <c r="U5" s="34"/>
      <c r="V5" s="34"/>
      <c r="W5" s="34"/>
      <c r="X5" s="34"/>
      <c r="Y5" s="34"/>
      <c r="Z5" s="34"/>
      <c r="AA5" s="34"/>
      <c r="AB5" s="34"/>
      <c r="AC5" s="34"/>
      <c r="AD5" s="34">
        <v>3</v>
      </c>
      <c r="AE5" s="34"/>
      <c r="AF5" s="34"/>
      <c r="AG5" s="34">
        <v>2</v>
      </c>
      <c r="AH5" s="34">
        <v>3</v>
      </c>
      <c r="AI5" s="34">
        <v>6</v>
      </c>
      <c r="AJ5" s="34">
        <v>4</v>
      </c>
      <c r="AK5" s="34">
        <v>2</v>
      </c>
      <c r="AL5" s="34"/>
      <c r="AM5" s="34"/>
      <c r="AN5" s="34"/>
      <c r="AO5" s="34"/>
      <c r="AP5" s="34"/>
      <c r="AQ5" s="34"/>
    </row>
    <row r="6" spans="1:43">
      <c r="A6" s="33" t="s">
        <v>130</v>
      </c>
      <c r="B6" s="34"/>
      <c r="C6" s="34"/>
      <c r="D6" s="34">
        <v>7</v>
      </c>
      <c r="E6" s="34">
        <v>5</v>
      </c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</row>
    <row r="7" spans="1:43">
      <c r="A7" s="33" t="s">
        <v>191</v>
      </c>
      <c r="B7" s="34">
        <v>5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>
        <v>10</v>
      </c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</row>
    <row r="8" spans="1:43">
      <c r="A8" s="33" t="s">
        <v>190</v>
      </c>
      <c r="B8" s="34">
        <v>5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</row>
    <row r="9" spans="1:43">
      <c r="A9" s="33" t="s">
        <v>112</v>
      </c>
      <c r="B9" s="34"/>
      <c r="C9" s="34"/>
      <c r="D9" s="34"/>
      <c r="E9" s="34"/>
      <c r="F9" s="34"/>
      <c r="G9" s="34">
        <v>10</v>
      </c>
      <c r="H9" s="34">
        <v>8</v>
      </c>
      <c r="I9" s="34"/>
      <c r="J9" s="34"/>
      <c r="K9" s="34"/>
      <c r="L9" s="34">
        <v>9</v>
      </c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</row>
    <row r="10" spans="1:43">
      <c r="A10" s="33" t="s">
        <v>101</v>
      </c>
      <c r="B10" s="34">
        <v>7</v>
      </c>
      <c r="C10" s="34">
        <v>5</v>
      </c>
      <c r="D10" s="34"/>
      <c r="E10" s="34">
        <v>9</v>
      </c>
      <c r="F10" s="34">
        <v>3</v>
      </c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</row>
    <row r="11" spans="1:43">
      <c r="A11" s="33" t="s">
        <v>76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>
        <v>10</v>
      </c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</row>
    <row r="12" spans="1:43">
      <c r="A12" s="33" t="s">
        <v>89</v>
      </c>
      <c r="B12" s="34"/>
      <c r="C12" s="34">
        <v>3</v>
      </c>
      <c r="D12" s="34">
        <v>2</v>
      </c>
      <c r="E12" s="34">
        <v>3</v>
      </c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</row>
    <row r="13" spans="1:43">
      <c r="A13" s="33" t="s">
        <v>113</v>
      </c>
      <c r="B13" s="34"/>
      <c r="C13" s="34"/>
      <c r="D13" s="34"/>
      <c r="E13" s="34"/>
      <c r="F13" s="34"/>
      <c r="G13" s="34">
        <v>10</v>
      </c>
      <c r="H13" s="34">
        <v>8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</row>
    <row r="14" spans="1:43">
      <c r="A14" s="33" t="s">
        <v>137</v>
      </c>
      <c r="B14" s="34"/>
      <c r="C14" s="34">
        <v>9</v>
      </c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</row>
    <row r="15" spans="1:43">
      <c r="A15" s="33" t="s">
        <v>107</v>
      </c>
      <c r="B15" s="34"/>
      <c r="C15" s="34"/>
      <c r="D15" s="34"/>
      <c r="E15" s="34"/>
      <c r="F15" s="34">
        <v>10</v>
      </c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</row>
    <row r="16" spans="1:43">
      <c r="A16" s="33" t="s">
        <v>118</v>
      </c>
      <c r="B16" s="34"/>
      <c r="C16" s="34"/>
      <c r="D16" s="34"/>
      <c r="E16" s="34"/>
      <c r="F16" s="34"/>
      <c r="G16" s="34"/>
      <c r="H16" s="34"/>
      <c r="I16" s="34">
        <v>3</v>
      </c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</row>
    <row r="17" spans="1:43">
      <c r="A17" s="33" t="s">
        <v>197</v>
      </c>
      <c r="B17" s="34"/>
      <c r="C17" s="34"/>
      <c r="D17" s="34"/>
      <c r="E17" s="34">
        <v>8</v>
      </c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</row>
    <row r="18" spans="1:43">
      <c r="A18" s="33" t="s">
        <v>47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>
        <v>7</v>
      </c>
      <c r="V18" s="34"/>
      <c r="W18" s="34">
        <v>4</v>
      </c>
      <c r="X18" s="34">
        <v>2</v>
      </c>
      <c r="Y18" s="34">
        <v>1</v>
      </c>
      <c r="Z18" s="34">
        <v>7</v>
      </c>
      <c r="AA18" s="34">
        <v>1</v>
      </c>
      <c r="AB18" s="34">
        <v>2</v>
      </c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</row>
    <row r="19" spans="1:43">
      <c r="A19" s="33" t="s">
        <v>108</v>
      </c>
      <c r="B19" s="34">
        <v>7</v>
      </c>
      <c r="C19" s="34"/>
      <c r="D19" s="34"/>
      <c r="E19" s="34"/>
      <c r="F19" s="34">
        <v>10</v>
      </c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</row>
    <row r="20" spans="1:43">
      <c r="A20" s="33" t="s">
        <v>59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>
        <v>8</v>
      </c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</row>
    <row r="21" spans="1:43">
      <c r="A21" s="33" t="s">
        <v>28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>
        <v>7</v>
      </c>
      <c r="Z21" s="34">
        <v>8</v>
      </c>
      <c r="AA21" s="34">
        <v>8</v>
      </c>
      <c r="AB21" s="34">
        <v>7</v>
      </c>
      <c r="AC21" s="34"/>
      <c r="AD21" s="34"/>
      <c r="AE21" s="34"/>
      <c r="AF21" s="34"/>
      <c r="AG21" s="34"/>
      <c r="AH21" s="34"/>
      <c r="AI21" s="34"/>
      <c r="AJ21" s="34">
        <v>9</v>
      </c>
      <c r="AK21" s="34"/>
      <c r="AL21" s="34"/>
      <c r="AM21" s="34"/>
      <c r="AN21" s="34"/>
      <c r="AO21" s="34"/>
      <c r="AP21" s="34"/>
      <c r="AQ21" s="34"/>
    </row>
    <row r="22" spans="1:43">
      <c r="A22" s="33" t="s">
        <v>192</v>
      </c>
      <c r="B22" s="34">
        <v>7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</row>
    <row r="23" spans="1:43">
      <c r="A23" s="33" t="s">
        <v>50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>
        <v>10</v>
      </c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</row>
    <row r="24" spans="1:43">
      <c r="A24" s="33" t="s">
        <v>31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>
        <v>7</v>
      </c>
      <c r="AA24" s="34"/>
      <c r="AB24" s="34"/>
      <c r="AC24" s="34">
        <v>5</v>
      </c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</row>
    <row r="25" spans="1:43">
      <c r="A25" s="33" t="s">
        <v>80</v>
      </c>
      <c r="B25" s="36">
        <v>1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</row>
    <row r="26" spans="1:43">
      <c r="A26" s="33" t="s">
        <v>6</v>
      </c>
      <c r="B26" s="34"/>
      <c r="C26" s="34">
        <v>5</v>
      </c>
      <c r="D26" s="34"/>
      <c r="E26" s="34"/>
      <c r="F26" s="34"/>
      <c r="G26" s="34">
        <v>8</v>
      </c>
      <c r="H26" s="34">
        <v>3</v>
      </c>
      <c r="I26" s="34">
        <v>5</v>
      </c>
      <c r="J26" s="34"/>
      <c r="K26" s="34"/>
      <c r="L26" s="34">
        <v>4</v>
      </c>
      <c r="M26" s="34">
        <v>6</v>
      </c>
      <c r="N26" s="34">
        <v>3</v>
      </c>
      <c r="O26" s="34">
        <v>3</v>
      </c>
      <c r="P26" s="34">
        <v>2</v>
      </c>
      <c r="Q26" s="34">
        <v>6</v>
      </c>
      <c r="R26" s="34">
        <v>5</v>
      </c>
      <c r="S26" s="34">
        <v>2</v>
      </c>
      <c r="T26" s="34">
        <v>4</v>
      </c>
      <c r="U26" s="34">
        <v>3</v>
      </c>
      <c r="V26" s="34">
        <v>2</v>
      </c>
      <c r="W26" s="34">
        <v>3</v>
      </c>
      <c r="X26" s="34">
        <v>5</v>
      </c>
      <c r="Y26" s="34">
        <v>5</v>
      </c>
      <c r="Z26" s="34">
        <v>3</v>
      </c>
      <c r="AA26" s="34">
        <v>3</v>
      </c>
      <c r="AB26" s="34">
        <v>4</v>
      </c>
      <c r="AC26" s="34">
        <v>1</v>
      </c>
      <c r="AD26" s="34">
        <v>2</v>
      </c>
      <c r="AE26" s="34">
        <v>1</v>
      </c>
      <c r="AF26" s="34">
        <v>1</v>
      </c>
      <c r="AG26" s="34">
        <v>1</v>
      </c>
      <c r="AH26" s="34">
        <v>1</v>
      </c>
      <c r="AI26" s="34">
        <v>1</v>
      </c>
      <c r="AJ26" s="34">
        <v>3</v>
      </c>
      <c r="AK26" s="34">
        <v>1</v>
      </c>
      <c r="AL26" s="34"/>
      <c r="AM26" s="34"/>
      <c r="AN26" s="34"/>
      <c r="AO26" s="34"/>
      <c r="AP26" s="34"/>
      <c r="AQ26" s="34"/>
    </row>
    <row r="27" spans="1:43">
      <c r="A27" s="33" t="s">
        <v>200</v>
      </c>
      <c r="B27" s="34"/>
      <c r="C27" s="34"/>
      <c r="D27" s="34"/>
      <c r="E27" s="34"/>
      <c r="F27" s="34"/>
      <c r="G27" s="34"/>
      <c r="H27" s="34"/>
      <c r="I27" s="34"/>
      <c r="J27" s="34">
        <v>7</v>
      </c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</row>
    <row r="28" spans="1:43">
      <c r="A28" s="33" t="s">
        <v>71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>
        <v>10</v>
      </c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</row>
    <row r="29" spans="1:43">
      <c r="A29" s="33" t="s">
        <v>198</v>
      </c>
      <c r="B29" s="34"/>
      <c r="C29" s="34"/>
      <c r="D29" s="34"/>
      <c r="E29" s="34">
        <v>8</v>
      </c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</row>
    <row r="30" spans="1:43">
      <c r="A30" s="33" t="s">
        <v>54</v>
      </c>
      <c r="B30" s="34"/>
      <c r="C30" s="34"/>
      <c r="D30" s="34"/>
      <c r="E30" s="34"/>
      <c r="F30" s="34">
        <v>5</v>
      </c>
      <c r="G30" s="34">
        <v>4</v>
      </c>
      <c r="H30" s="34"/>
      <c r="I30" s="34"/>
      <c r="J30" s="34"/>
      <c r="K30" s="34"/>
      <c r="L30" s="34">
        <v>9</v>
      </c>
      <c r="M30" s="34">
        <v>3</v>
      </c>
      <c r="N30" s="34">
        <v>6</v>
      </c>
      <c r="O30" s="34">
        <v>10</v>
      </c>
      <c r="P30" s="34">
        <v>8</v>
      </c>
      <c r="Q30" s="34"/>
      <c r="R30" s="34"/>
      <c r="S30" s="34">
        <v>8</v>
      </c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</row>
    <row r="31" spans="1:43">
      <c r="A31" s="33" t="s">
        <v>15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>
        <v>8</v>
      </c>
      <c r="V31" s="34">
        <v>10</v>
      </c>
      <c r="W31" s="34">
        <v>7</v>
      </c>
      <c r="X31" s="34">
        <v>8</v>
      </c>
      <c r="Y31" s="34"/>
      <c r="Z31" s="34">
        <v>4</v>
      </c>
      <c r="AA31" s="34">
        <v>5</v>
      </c>
      <c r="AB31" s="34">
        <v>5</v>
      </c>
      <c r="AC31" s="34">
        <v>2</v>
      </c>
      <c r="AD31" s="34">
        <v>6</v>
      </c>
      <c r="AE31" s="34">
        <v>1</v>
      </c>
      <c r="AF31" s="34">
        <v>4</v>
      </c>
      <c r="AG31" s="34">
        <v>8</v>
      </c>
      <c r="AH31" s="34"/>
      <c r="AI31" s="34">
        <v>5</v>
      </c>
      <c r="AJ31" s="34">
        <v>4</v>
      </c>
      <c r="AK31" s="34">
        <v>6</v>
      </c>
      <c r="AL31" s="34"/>
      <c r="AM31" s="34"/>
      <c r="AN31" s="34"/>
      <c r="AO31" s="34"/>
      <c r="AP31" s="34"/>
      <c r="AQ31" s="34"/>
    </row>
    <row r="32" spans="1:43">
      <c r="A32" s="33" t="s">
        <v>110</v>
      </c>
      <c r="B32" s="34"/>
      <c r="C32" s="34"/>
      <c r="D32" s="34"/>
      <c r="E32" s="34"/>
      <c r="F32" s="34"/>
      <c r="G32" s="34">
        <v>9</v>
      </c>
      <c r="H32" s="34">
        <v>9</v>
      </c>
      <c r="I32" s="34"/>
      <c r="J32" s="34">
        <v>7</v>
      </c>
      <c r="K32" s="34"/>
      <c r="L32" s="34"/>
      <c r="M32" s="34"/>
      <c r="N32" s="34">
        <v>10</v>
      </c>
      <c r="O32" s="34">
        <v>6</v>
      </c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</row>
    <row r="33" spans="1:43">
      <c r="A33" s="33" t="s">
        <v>21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>
        <v>9</v>
      </c>
      <c r="AH33" s="34">
        <v>7</v>
      </c>
      <c r="AI33" s="34"/>
      <c r="AJ33" s="34"/>
      <c r="AK33" s="34"/>
      <c r="AL33" s="34"/>
      <c r="AM33" s="34"/>
      <c r="AN33" s="34"/>
      <c r="AO33" s="34"/>
      <c r="AP33" s="34"/>
      <c r="AQ33" s="34"/>
    </row>
    <row r="34" spans="1:43">
      <c r="A34" s="33" t="s">
        <v>40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>
        <v>8</v>
      </c>
      <c r="AG34" s="34"/>
      <c r="AH34" s="34">
        <v>8</v>
      </c>
      <c r="AI34" s="34"/>
      <c r="AJ34" s="34">
        <v>10</v>
      </c>
      <c r="AK34" s="34"/>
      <c r="AL34" s="34"/>
      <c r="AM34" s="34"/>
      <c r="AN34" s="34"/>
      <c r="AO34" s="34"/>
      <c r="AP34" s="34"/>
      <c r="AQ34" s="34"/>
    </row>
    <row r="35" spans="1:43">
      <c r="A35" s="33" t="s">
        <v>88</v>
      </c>
      <c r="B35" s="34"/>
      <c r="C35" s="34"/>
      <c r="D35" s="34">
        <v>1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</row>
    <row r="36" spans="1:43">
      <c r="A36" s="33" t="s">
        <v>55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>
        <v>10</v>
      </c>
      <c r="T36" s="34">
        <v>7</v>
      </c>
      <c r="U36" s="34"/>
      <c r="V36" s="34">
        <v>8</v>
      </c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</row>
    <row r="37" spans="1:43">
      <c r="A37" s="33" t="s">
        <v>114</v>
      </c>
      <c r="B37" s="34"/>
      <c r="C37" s="34"/>
      <c r="D37" s="34"/>
      <c r="E37" s="34"/>
      <c r="F37" s="34">
        <v>2</v>
      </c>
      <c r="G37" s="34">
        <v>5</v>
      </c>
      <c r="H37" s="34">
        <v>2</v>
      </c>
      <c r="I37" s="34">
        <v>2</v>
      </c>
      <c r="J37" s="34">
        <v>4</v>
      </c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</row>
    <row r="38" spans="1:43">
      <c r="A38" s="33" t="s">
        <v>100</v>
      </c>
      <c r="B38" s="34"/>
      <c r="C38" s="34"/>
      <c r="D38" s="34">
        <v>5</v>
      </c>
      <c r="E38" s="34">
        <v>2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</row>
    <row r="39" spans="1:43">
      <c r="A39" s="33" t="s">
        <v>138</v>
      </c>
      <c r="B39" s="34"/>
      <c r="C39" s="34">
        <v>9</v>
      </c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</row>
    <row r="40" spans="1:43">
      <c r="A40" s="33" t="s">
        <v>124</v>
      </c>
      <c r="B40" s="34"/>
      <c r="C40" s="34"/>
      <c r="D40" s="34">
        <v>8</v>
      </c>
      <c r="E40" s="34"/>
      <c r="F40" s="34"/>
      <c r="G40" s="34">
        <v>8</v>
      </c>
      <c r="H40" s="34"/>
      <c r="I40" s="34">
        <v>5</v>
      </c>
      <c r="J40" s="34"/>
      <c r="K40" s="34"/>
      <c r="L40" s="34"/>
      <c r="M40" s="34"/>
      <c r="N40" s="34"/>
      <c r="O40" s="34"/>
      <c r="P40" s="34"/>
      <c r="Q40" s="34"/>
      <c r="R40" s="34">
        <v>10</v>
      </c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</row>
    <row r="41" spans="1:43">
      <c r="A41" s="33" t="s">
        <v>70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>
        <v>8</v>
      </c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</row>
    <row r="42" spans="1:43">
      <c r="A42" s="33" t="s">
        <v>45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>
        <v>10</v>
      </c>
      <c r="V42" s="34"/>
      <c r="W42" s="34">
        <v>9</v>
      </c>
      <c r="X42" s="34"/>
      <c r="Y42" s="34"/>
      <c r="Z42" s="34">
        <v>9</v>
      </c>
      <c r="AA42" s="34">
        <v>10</v>
      </c>
      <c r="AB42" s="34">
        <v>10</v>
      </c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</row>
    <row r="43" spans="1:43">
      <c r="A43" s="33" t="s">
        <v>135</v>
      </c>
      <c r="B43" s="34"/>
      <c r="C43" s="34">
        <v>7</v>
      </c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</row>
    <row r="44" spans="1:43">
      <c r="A44" s="33" t="s">
        <v>85</v>
      </c>
      <c r="B44" s="34">
        <v>4</v>
      </c>
      <c r="C44" s="34">
        <v>1</v>
      </c>
      <c r="D44" s="34">
        <v>4</v>
      </c>
      <c r="E44" s="34">
        <v>6</v>
      </c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</row>
    <row r="45" spans="1:43">
      <c r="A45" s="33" t="s">
        <v>201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>
        <v>8</v>
      </c>
      <c r="M45" s="34">
        <v>10</v>
      </c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</row>
    <row r="46" spans="1:43">
      <c r="A46" s="33" t="s">
        <v>146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>
        <v>6</v>
      </c>
      <c r="M46" s="34">
        <v>9</v>
      </c>
      <c r="N46" s="34">
        <v>8</v>
      </c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</row>
    <row r="47" spans="1:43">
      <c r="A47" s="33" t="s">
        <v>51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>
        <v>10</v>
      </c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</row>
    <row r="48" spans="1:43">
      <c r="A48" s="33" t="s">
        <v>53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>
        <v>4</v>
      </c>
      <c r="Q48" s="34"/>
      <c r="R48" s="34">
        <v>8</v>
      </c>
      <c r="S48" s="34">
        <v>6</v>
      </c>
      <c r="T48" s="34"/>
      <c r="U48" s="34"/>
      <c r="V48" s="34">
        <v>4</v>
      </c>
      <c r="W48" s="34"/>
      <c r="X48" s="34">
        <v>3</v>
      </c>
      <c r="Y48" s="34"/>
      <c r="Z48" s="34">
        <v>2</v>
      </c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</row>
    <row r="49" spans="1:43">
      <c r="A49" s="33" t="s">
        <v>34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>
        <v>9</v>
      </c>
      <c r="Q49" s="34">
        <v>9</v>
      </c>
      <c r="R49" s="34"/>
      <c r="S49" s="34"/>
      <c r="T49" s="34">
        <v>6</v>
      </c>
      <c r="U49" s="34">
        <v>4</v>
      </c>
      <c r="V49" s="34"/>
      <c r="W49" s="34"/>
      <c r="X49" s="34">
        <v>2</v>
      </c>
      <c r="Y49" s="34">
        <v>1</v>
      </c>
      <c r="Z49" s="34">
        <v>5</v>
      </c>
      <c r="AA49" s="34"/>
      <c r="AB49" s="34">
        <v>2</v>
      </c>
      <c r="AC49" s="34">
        <v>1</v>
      </c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</row>
    <row r="50" spans="1:43">
      <c r="A50" s="33" t="s">
        <v>129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>
        <v>8</v>
      </c>
      <c r="Z50" s="34"/>
      <c r="AA50" s="34"/>
      <c r="AB50" s="34">
        <v>8</v>
      </c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</row>
    <row r="51" spans="1:43">
      <c r="A51" s="33" t="s">
        <v>7</v>
      </c>
      <c r="B51" s="34"/>
      <c r="C51" s="34"/>
      <c r="D51" s="34"/>
      <c r="E51" s="34"/>
      <c r="F51" s="34">
        <v>10</v>
      </c>
      <c r="G51" s="34"/>
      <c r="H51" s="34"/>
      <c r="I51" s="34"/>
      <c r="J51" s="34"/>
      <c r="K51" s="34"/>
      <c r="L51" s="34">
        <v>3</v>
      </c>
      <c r="M51" s="34">
        <v>5</v>
      </c>
      <c r="N51" s="34">
        <v>5</v>
      </c>
      <c r="O51" s="34">
        <v>8</v>
      </c>
      <c r="P51" s="34"/>
      <c r="Q51" s="34">
        <v>5</v>
      </c>
      <c r="R51" s="34"/>
      <c r="S51" s="34">
        <v>8</v>
      </c>
      <c r="T51" s="34"/>
      <c r="U51" s="34">
        <v>2</v>
      </c>
      <c r="V51" s="34">
        <v>5</v>
      </c>
      <c r="W51" s="34">
        <v>2</v>
      </c>
      <c r="X51" s="34">
        <v>1</v>
      </c>
      <c r="Y51" s="34">
        <v>4</v>
      </c>
      <c r="Z51" s="34">
        <v>1</v>
      </c>
      <c r="AA51" s="34">
        <v>4</v>
      </c>
      <c r="AB51" s="34">
        <v>1</v>
      </c>
      <c r="AC51" s="34">
        <v>3</v>
      </c>
      <c r="AD51" s="34">
        <v>4</v>
      </c>
      <c r="AE51" s="34">
        <v>3</v>
      </c>
      <c r="AF51" s="34">
        <v>2</v>
      </c>
      <c r="AG51" s="34">
        <v>4</v>
      </c>
      <c r="AH51" s="34">
        <v>2</v>
      </c>
      <c r="AI51" s="34">
        <v>3</v>
      </c>
      <c r="AJ51" s="34">
        <v>2</v>
      </c>
      <c r="AK51" s="34">
        <v>4</v>
      </c>
      <c r="AL51" s="34"/>
      <c r="AM51" s="34"/>
      <c r="AN51" s="34"/>
      <c r="AO51" s="34"/>
      <c r="AP51" s="34"/>
      <c r="AQ51" s="34"/>
    </row>
    <row r="52" spans="1:43">
      <c r="A52" s="33" t="s">
        <v>10</v>
      </c>
      <c r="B52" s="34"/>
      <c r="C52" s="34"/>
      <c r="D52" s="34"/>
      <c r="E52" s="34"/>
      <c r="F52" s="34"/>
      <c r="G52" s="34"/>
      <c r="H52" s="34"/>
      <c r="I52" s="34">
        <v>9</v>
      </c>
      <c r="J52" s="34">
        <v>5</v>
      </c>
      <c r="K52" s="34">
        <v>2</v>
      </c>
      <c r="L52" s="34">
        <v>2</v>
      </c>
      <c r="M52" s="34">
        <v>2</v>
      </c>
      <c r="N52" s="34">
        <v>4</v>
      </c>
      <c r="O52" s="34">
        <v>2</v>
      </c>
      <c r="P52" s="34">
        <v>3</v>
      </c>
      <c r="Q52" s="34">
        <v>2</v>
      </c>
      <c r="R52" s="34">
        <v>4</v>
      </c>
      <c r="S52" s="34">
        <v>4</v>
      </c>
      <c r="T52" s="34">
        <v>5</v>
      </c>
      <c r="U52" s="34">
        <v>1</v>
      </c>
      <c r="V52" s="34">
        <v>3</v>
      </c>
      <c r="W52" s="34">
        <v>1</v>
      </c>
      <c r="X52" s="34">
        <v>4</v>
      </c>
      <c r="Y52" s="34">
        <v>2</v>
      </c>
      <c r="Z52" s="34">
        <v>5</v>
      </c>
      <c r="AA52" s="34">
        <v>2</v>
      </c>
      <c r="AB52" s="34">
        <v>3</v>
      </c>
      <c r="AC52" s="34">
        <v>4</v>
      </c>
      <c r="AD52" s="34">
        <v>5</v>
      </c>
      <c r="AE52" s="34">
        <v>2</v>
      </c>
      <c r="AF52" s="34">
        <v>3</v>
      </c>
      <c r="AG52" s="34">
        <v>3</v>
      </c>
      <c r="AH52" s="34"/>
      <c r="AI52" s="34">
        <v>2</v>
      </c>
      <c r="AJ52" s="34">
        <v>5</v>
      </c>
      <c r="AK52" s="34">
        <v>3</v>
      </c>
      <c r="AL52" s="34"/>
      <c r="AM52" s="34"/>
      <c r="AN52" s="34"/>
      <c r="AO52" s="34"/>
      <c r="AP52" s="34"/>
      <c r="AQ52" s="34"/>
    </row>
    <row r="53" spans="1:43">
      <c r="A53" s="33" t="s">
        <v>26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>
        <v>9</v>
      </c>
      <c r="AE53" s="34">
        <v>7</v>
      </c>
      <c r="AF53" s="34">
        <v>7</v>
      </c>
      <c r="AG53" s="34">
        <v>9</v>
      </c>
      <c r="AH53" s="34"/>
      <c r="AI53" s="34"/>
      <c r="AJ53" s="34"/>
      <c r="AK53" s="34"/>
      <c r="AL53" s="34"/>
      <c r="AM53" s="34"/>
      <c r="AN53" s="34"/>
      <c r="AO53" s="34"/>
      <c r="AP53" s="34"/>
      <c r="AQ53" s="34"/>
    </row>
    <row r="54" spans="1:43">
      <c r="A54" s="33" t="s">
        <v>30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>
        <v>5</v>
      </c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</row>
    <row r="55" spans="1:43">
      <c r="A55" s="33" t="s">
        <v>74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>
        <v>9</v>
      </c>
      <c r="AC55" s="34">
        <v>9</v>
      </c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</row>
    <row r="56" spans="1:43">
      <c r="A56" s="33" t="s">
        <v>44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>
        <v>10</v>
      </c>
      <c r="AL56" s="34"/>
      <c r="AM56" s="34"/>
      <c r="AN56" s="34"/>
      <c r="AO56" s="34"/>
      <c r="AP56" s="34"/>
      <c r="AQ56" s="34"/>
    </row>
    <row r="57" spans="1:43">
      <c r="A57" s="33" t="s">
        <v>189</v>
      </c>
      <c r="B57" s="34">
        <v>5</v>
      </c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</row>
    <row r="58" spans="1:43">
      <c r="A58" s="33" t="s">
        <v>20</v>
      </c>
      <c r="B58" s="34"/>
      <c r="C58" s="34"/>
      <c r="D58" s="34"/>
      <c r="E58" s="34">
        <v>4</v>
      </c>
      <c r="F58" s="34">
        <v>10</v>
      </c>
      <c r="G58" s="34"/>
      <c r="H58" s="34"/>
      <c r="I58" s="34"/>
      <c r="J58" s="34">
        <v>5</v>
      </c>
      <c r="K58" s="34"/>
      <c r="L58" s="34">
        <v>5</v>
      </c>
      <c r="M58" s="34"/>
      <c r="N58" s="34">
        <v>6</v>
      </c>
      <c r="O58" s="34">
        <v>10</v>
      </c>
      <c r="P58" s="34">
        <v>8</v>
      </c>
      <c r="Q58" s="34">
        <v>7</v>
      </c>
      <c r="R58" s="34">
        <v>7</v>
      </c>
      <c r="S58" s="34">
        <v>9</v>
      </c>
      <c r="T58" s="34"/>
      <c r="U58" s="34"/>
      <c r="V58" s="34">
        <v>6</v>
      </c>
      <c r="W58" s="34">
        <v>6</v>
      </c>
      <c r="X58" s="34">
        <v>6</v>
      </c>
      <c r="Y58" s="34">
        <v>3</v>
      </c>
      <c r="Z58" s="34">
        <v>6</v>
      </c>
      <c r="AA58" s="34">
        <v>6</v>
      </c>
      <c r="AB58" s="34">
        <v>6</v>
      </c>
      <c r="AC58" s="34">
        <v>6</v>
      </c>
      <c r="AD58" s="34">
        <v>7</v>
      </c>
      <c r="AE58" s="34">
        <v>4</v>
      </c>
      <c r="AF58" s="34"/>
      <c r="AG58" s="34">
        <v>6</v>
      </c>
      <c r="AH58" s="34">
        <v>4</v>
      </c>
      <c r="AI58" s="34">
        <v>9</v>
      </c>
      <c r="AJ58" s="34">
        <v>8</v>
      </c>
      <c r="AK58" s="34">
        <v>8</v>
      </c>
      <c r="AL58" s="34"/>
      <c r="AM58" s="34"/>
      <c r="AN58" s="34"/>
      <c r="AO58" s="34"/>
      <c r="AP58" s="34"/>
      <c r="AQ58" s="34"/>
    </row>
    <row r="59" spans="1:43">
      <c r="A59" s="33" t="s">
        <v>185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>
        <v>8</v>
      </c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</row>
    <row r="60" spans="1:43">
      <c r="A60" s="33" t="s">
        <v>25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>
        <v>10</v>
      </c>
      <c r="AJ60" s="34"/>
      <c r="AK60" s="34">
        <v>7</v>
      </c>
      <c r="AL60" s="34"/>
      <c r="AM60" s="34"/>
      <c r="AN60" s="34"/>
      <c r="AO60" s="34"/>
      <c r="AP60" s="34"/>
      <c r="AQ60" s="34"/>
    </row>
    <row r="61" spans="1:43">
      <c r="A61" s="33" t="s">
        <v>105</v>
      </c>
      <c r="B61" s="34"/>
      <c r="C61" s="34"/>
      <c r="D61" s="34"/>
      <c r="E61" s="34">
        <v>7</v>
      </c>
      <c r="F61" s="34">
        <v>7</v>
      </c>
      <c r="G61" s="34"/>
      <c r="H61" s="34">
        <v>6</v>
      </c>
      <c r="I61" s="34"/>
      <c r="J61" s="34"/>
      <c r="K61" s="34"/>
      <c r="L61" s="34"/>
      <c r="M61" s="34"/>
      <c r="N61" s="34">
        <v>10</v>
      </c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</row>
    <row r="62" spans="1:43">
      <c r="A62" s="33" t="s">
        <v>60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>
        <v>9</v>
      </c>
      <c r="V62" s="34"/>
      <c r="W62" s="34"/>
      <c r="X62" s="34">
        <v>9</v>
      </c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</row>
    <row r="63" spans="1:43">
      <c r="A63" s="33" t="s">
        <v>22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>
        <v>5</v>
      </c>
      <c r="AF63" s="34"/>
      <c r="AG63" s="34">
        <v>10</v>
      </c>
      <c r="AH63" s="34"/>
      <c r="AI63" s="34">
        <v>7</v>
      </c>
      <c r="AJ63" s="34"/>
      <c r="AK63" s="34">
        <v>5</v>
      </c>
      <c r="AL63" s="34"/>
      <c r="AM63" s="34"/>
      <c r="AN63" s="34"/>
      <c r="AO63" s="34"/>
      <c r="AP63" s="34"/>
      <c r="AQ63" s="34"/>
    </row>
    <row r="64" spans="1:43">
      <c r="A64" s="33" t="s">
        <v>90</v>
      </c>
      <c r="B64" s="34"/>
      <c r="C64" s="34">
        <v>3</v>
      </c>
      <c r="D64" s="34">
        <v>2</v>
      </c>
      <c r="E64" s="34">
        <v>3</v>
      </c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</row>
    <row r="65" spans="1:43">
      <c r="A65" s="33" t="s">
        <v>98</v>
      </c>
      <c r="B65" s="34"/>
      <c r="C65" s="34"/>
      <c r="D65" s="34">
        <v>10</v>
      </c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</row>
    <row r="66" spans="1:43">
      <c r="A66" s="33" t="s">
        <v>123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>
        <v>6</v>
      </c>
      <c r="V66" s="34">
        <v>10</v>
      </c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</row>
    <row r="67" spans="1:43">
      <c r="A67" s="33" t="s">
        <v>35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>
        <v>10</v>
      </c>
      <c r="R67" s="34">
        <v>10</v>
      </c>
      <c r="S67" s="34"/>
      <c r="T67" s="34">
        <v>10</v>
      </c>
      <c r="U67" s="34">
        <v>4</v>
      </c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>
        <v>6</v>
      </c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</row>
    <row r="68" spans="1:43">
      <c r="A68" s="33" t="s">
        <v>199</v>
      </c>
      <c r="B68" s="34"/>
      <c r="C68" s="34"/>
      <c r="D68" s="34"/>
      <c r="E68" s="34">
        <v>9</v>
      </c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</row>
    <row r="69" spans="1:43">
      <c r="A69" s="33" t="s">
        <v>81</v>
      </c>
      <c r="B69" s="34">
        <v>2</v>
      </c>
      <c r="C69" s="34">
        <v>4</v>
      </c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</row>
    <row r="70" spans="1:43">
      <c r="A70" s="33" t="s">
        <v>121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>
        <v>8</v>
      </c>
      <c r="N70" s="34"/>
      <c r="O70" s="34"/>
      <c r="P70" s="34"/>
      <c r="Q70" s="34"/>
      <c r="R70" s="34">
        <v>6</v>
      </c>
      <c r="S70" s="34">
        <v>5</v>
      </c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</row>
    <row r="71" spans="1:43">
      <c r="A71" s="33" t="s">
        <v>93</v>
      </c>
      <c r="B71" s="34"/>
      <c r="C71" s="34"/>
      <c r="D71" s="34">
        <v>7</v>
      </c>
      <c r="E71" s="34"/>
      <c r="F71" s="34">
        <v>7</v>
      </c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</row>
    <row r="72" spans="1:43">
      <c r="A72" s="33" t="s">
        <v>97</v>
      </c>
      <c r="B72" s="34"/>
      <c r="C72" s="34"/>
      <c r="D72" s="34">
        <v>10</v>
      </c>
      <c r="E72" s="34">
        <v>9</v>
      </c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</row>
    <row r="73" spans="1:43">
      <c r="A73" s="33" t="s">
        <v>139</v>
      </c>
      <c r="B73" s="34"/>
      <c r="C73" s="34">
        <v>9</v>
      </c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</row>
    <row r="74" spans="1:43">
      <c r="A74" s="33" t="s">
        <v>141</v>
      </c>
      <c r="B74" s="34"/>
      <c r="C74" s="34"/>
      <c r="D74" s="34"/>
      <c r="E74" s="34"/>
      <c r="F74" s="34"/>
      <c r="G74" s="34"/>
      <c r="H74" s="34"/>
      <c r="I74" s="34"/>
      <c r="J74" s="34"/>
      <c r="K74" s="34">
        <v>8</v>
      </c>
      <c r="L74" s="34">
        <v>7</v>
      </c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</row>
    <row r="75" spans="1:43">
      <c r="A75" s="33" t="s">
        <v>111</v>
      </c>
      <c r="B75" s="34"/>
      <c r="C75" s="34"/>
      <c r="D75" s="34"/>
      <c r="E75" s="34"/>
      <c r="F75" s="34"/>
      <c r="G75" s="34">
        <v>9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</row>
    <row r="76" spans="1:43">
      <c r="A76" s="33" t="s">
        <v>95</v>
      </c>
      <c r="B76" s="34"/>
      <c r="C76" s="34"/>
      <c r="D76" s="34">
        <v>8</v>
      </c>
      <c r="E76" s="34">
        <v>9</v>
      </c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</row>
    <row r="77" spans="1:43">
      <c r="A77" s="33" t="s">
        <v>142</v>
      </c>
      <c r="B77" s="34"/>
      <c r="C77" s="34"/>
      <c r="D77" s="34"/>
      <c r="E77" s="34"/>
      <c r="F77" s="34"/>
      <c r="G77" s="34"/>
      <c r="H77" s="34"/>
      <c r="I77" s="34"/>
      <c r="J77" s="34"/>
      <c r="K77" s="34">
        <v>9</v>
      </c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</row>
    <row r="78" spans="1:43">
      <c r="A78" s="33" t="s">
        <v>49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>
        <v>8</v>
      </c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</row>
    <row r="79" spans="1:43">
      <c r="A79" s="33" t="s">
        <v>195</v>
      </c>
      <c r="B79" s="34">
        <v>9</v>
      </c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</row>
    <row r="80" spans="1:43">
      <c r="A80" s="33" t="s">
        <v>38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>
        <v>8</v>
      </c>
      <c r="AL80" s="34"/>
      <c r="AM80" s="34"/>
      <c r="AN80" s="34"/>
      <c r="AO80" s="34"/>
      <c r="AP80" s="34"/>
      <c r="AQ80" s="34"/>
    </row>
    <row r="81" spans="1:43">
      <c r="A81" s="33" t="s">
        <v>48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>
        <v>9</v>
      </c>
      <c r="S81" s="34">
        <v>7</v>
      </c>
      <c r="T81" s="34">
        <v>8</v>
      </c>
      <c r="U81" s="34">
        <v>5</v>
      </c>
      <c r="V81" s="34">
        <v>7</v>
      </c>
      <c r="W81" s="34">
        <v>8</v>
      </c>
      <c r="X81" s="34">
        <v>7</v>
      </c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</row>
    <row r="82" spans="1:43">
      <c r="A82" s="33" t="s">
        <v>56</v>
      </c>
      <c r="B82" s="34"/>
      <c r="C82" s="34"/>
      <c r="D82" s="34"/>
      <c r="E82" s="34"/>
      <c r="F82" s="34"/>
      <c r="G82" s="34"/>
      <c r="H82" s="34"/>
      <c r="I82" s="34">
        <v>10</v>
      </c>
      <c r="J82" s="34"/>
      <c r="K82" s="34">
        <v>7</v>
      </c>
      <c r="L82" s="34"/>
      <c r="M82" s="34"/>
      <c r="N82" s="34">
        <v>7</v>
      </c>
      <c r="O82" s="34"/>
      <c r="P82" s="34">
        <v>5</v>
      </c>
      <c r="Q82" s="34">
        <v>3</v>
      </c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</row>
    <row r="83" spans="1:43">
      <c r="A83" s="33" t="s">
        <v>29</v>
      </c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>
        <v>9</v>
      </c>
      <c r="V83" s="34"/>
      <c r="W83" s="34">
        <v>9</v>
      </c>
      <c r="X83" s="34"/>
      <c r="Y83" s="34">
        <v>7</v>
      </c>
      <c r="Z83" s="34">
        <v>8</v>
      </c>
      <c r="AA83" s="34">
        <v>8</v>
      </c>
      <c r="AB83" s="34">
        <v>7</v>
      </c>
      <c r="AC83" s="34"/>
      <c r="AD83" s="34"/>
      <c r="AE83" s="34"/>
      <c r="AF83" s="34"/>
      <c r="AG83" s="34"/>
      <c r="AH83" s="34"/>
      <c r="AI83" s="34"/>
      <c r="AJ83" s="34">
        <v>9</v>
      </c>
      <c r="AK83" s="34"/>
      <c r="AL83" s="34"/>
      <c r="AM83" s="34"/>
      <c r="AN83" s="34"/>
      <c r="AO83" s="34"/>
      <c r="AP83" s="34"/>
      <c r="AQ83" s="34"/>
    </row>
    <row r="84" spans="1:43">
      <c r="A84" s="33" t="s">
        <v>12</v>
      </c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>
        <v>4</v>
      </c>
      <c r="R84" s="34">
        <v>1</v>
      </c>
      <c r="S84" s="34">
        <v>3</v>
      </c>
      <c r="T84" s="34">
        <v>3</v>
      </c>
      <c r="U84" s="34">
        <v>3</v>
      </c>
      <c r="V84" s="34"/>
      <c r="W84" s="34"/>
      <c r="X84" s="34"/>
      <c r="Y84" s="34"/>
      <c r="Z84" s="34"/>
      <c r="AA84" s="34"/>
      <c r="AB84" s="34"/>
      <c r="AC84" s="34"/>
      <c r="AD84" s="34">
        <v>3</v>
      </c>
      <c r="AE84" s="34"/>
      <c r="AF84" s="34"/>
      <c r="AG84" s="34"/>
      <c r="AH84" s="34"/>
      <c r="AI84" s="34"/>
      <c r="AJ84" s="34">
        <v>6</v>
      </c>
      <c r="AK84" s="34">
        <v>2</v>
      </c>
      <c r="AL84" s="34"/>
      <c r="AM84" s="34"/>
      <c r="AN84" s="34"/>
      <c r="AO84" s="34"/>
      <c r="AP84" s="34"/>
      <c r="AQ84" s="34"/>
    </row>
    <row r="85" spans="1:43">
      <c r="A85" s="33" t="s">
        <v>115</v>
      </c>
      <c r="B85" s="34"/>
      <c r="C85" s="34"/>
      <c r="D85" s="34"/>
      <c r="E85" s="34"/>
      <c r="F85" s="34"/>
      <c r="G85" s="34"/>
      <c r="H85" s="34">
        <v>6</v>
      </c>
      <c r="I85" s="34">
        <v>10</v>
      </c>
      <c r="J85" s="34">
        <v>9</v>
      </c>
      <c r="K85" s="34">
        <v>6</v>
      </c>
      <c r="L85" s="34">
        <v>5</v>
      </c>
      <c r="M85" s="34"/>
      <c r="N85" s="34">
        <v>7</v>
      </c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</row>
    <row r="86" spans="1:43">
      <c r="A86" s="33" t="s">
        <v>117</v>
      </c>
      <c r="B86" s="34"/>
      <c r="C86" s="34"/>
      <c r="D86" s="34"/>
      <c r="E86" s="34"/>
      <c r="F86" s="34"/>
      <c r="G86" s="34"/>
      <c r="H86" s="34">
        <v>9</v>
      </c>
      <c r="I86" s="34">
        <v>8</v>
      </c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</row>
    <row r="87" spans="1:43">
      <c r="A87" s="33" t="s">
        <v>69</v>
      </c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>
        <v>8</v>
      </c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</row>
    <row r="88" spans="1:43">
      <c r="A88" s="33" t="s">
        <v>106</v>
      </c>
      <c r="B88" s="34"/>
      <c r="C88" s="34"/>
      <c r="D88" s="34"/>
      <c r="E88" s="34">
        <v>7</v>
      </c>
      <c r="F88" s="34">
        <v>7</v>
      </c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</row>
    <row r="89" spans="1:43">
      <c r="A89" s="33" t="s">
        <v>145</v>
      </c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>
        <v>6</v>
      </c>
      <c r="M89" s="34">
        <v>9</v>
      </c>
      <c r="N89" s="34">
        <v>8</v>
      </c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</row>
    <row r="90" spans="1:43">
      <c r="A90" s="33" t="s">
        <v>24</v>
      </c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>
        <v>9</v>
      </c>
      <c r="AF90" s="34">
        <v>10</v>
      </c>
      <c r="AG90" s="34"/>
      <c r="AH90" s="34">
        <v>6</v>
      </c>
      <c r="AI90" s="34">
        <v>10</v>
      </c>
      <c r="AJ90" s="34"/>
      <c r="AK90" s="34">
        <v>7</v>
      </c>
      <c r="AL90" s="34"/>
      <c r="AM90" s="34"/>
      <c r="AN90" s="34"/>
      <c r="AO90" s="34"/>
      <c r="AP90" s="34"/>
      <c r="AQ90" s="34"/>
    </row>
    <row r="91" spans="1:43">
      <c r="A91" s="33" t="s">
        <v>84</v>
      </c>
      <c r="B91" s="34">
        <v>3</v>
      </c>
      <c r="C91" s="34">
        <v>7</v>
      </c>
      <c r="D91" s="34">
        <v>3</v>
      </c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</row>
    <row r="92" spans="1:43">
      <c r="A92" s="33" t="s">
        <v>131</v>
      </c>
      <c r="B92" s="34"/>
      <c r="C92" s="34"/>
      <c r="D92" s="34"/>
      <c r="E92" s="34">
        <v>9</v>
      </c>
      <c r="F92" s="34">
        <v>4</v>
      </c>
      <c r="G92" s="34">
        <v>1</v>
      </c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</row>
    <row r="93" spans="1:43">
      <c r="A93" s="33" t="s">
        <v>186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>
        <v>10</v>
      </c>
      <c r="Z93" s="34">
        <v>10</v>
      </c>
      <c r="AA93" s="34">
        <v>7</v>
      </c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</row>
    <row r="94" spans="1:43">
      <c r="A94" s="33" t="s">
        <v>120</v>
      </c>
      <c r="B94" s="34"/>
      <c r="C94" s="34"/>
      <c r="D94" s="34"/>
      <c r="E94" s="34"/>
      <c r="F94" s="34"/>
      <c r="G94" s="34">
        <v>7</v>
      </c>
      <c r="H94" s="34"/>
      <c r="I94" s="34">
        <v>6</v>
      </c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</row>
    <row r="95" spans="1:43">
      <c r="A95" s="33" t="s">
        <v>132</v>
      </c>
      <c r="B95" s="34"/>
      <c r="C95" s="34"/>
      <c r="D95" s="34"/>
      <c r="E95" s="34"/>
      <c r="F95" s="34">
        <v>2</v>
      </c>
      <c r="G95" s="34">
        <v>5</v>
      </c>
      <c r="H95" s="34"/>
      <c r="I95" s="34"/>
      <c r="J95" s="34">
        <v>9</v>
      </c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</row>
    <row r="96" spans="1:43">
      <c r="A96" s="33" t="s">
        <v>18</v>
      </c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>
        <v>10</v>
      </c>
      <c r="Z96" s="34">
        <v>10</v>
      </c>
      <c r="AA96" s="34">
        <v>7</v>
      </c>
      <c r="AB96" s="34"/>
      <c r="AC96" s="34">
        <v>9</v>
      </c>
      <c r="AD96" s="34">
        <v>8</v>
      </c>
      <c r="AE96" s="34">
        <v>6</v>
      </c>
      <c r="AF96" s="34">
        <v>5</v>
      </c>
      <c r="AG96" s="34">
        <v>7</v>
      </c>
      <c r="AH96" s="34"/>
      <c r="AI96" s="34">
        <v>8</v>
      </c>
      <c r="AJ96" s="34">
        <v>7</v>
      </c>
      <c r="AK96" s="34"/>
      <c r="AL96" s="34"/>
      <c r="AM96" s="34"/>
      <c r="AN96" s="34"/>
      <c r="AO96" s="34"/>
      <c r="AP96" s="34"/>
      <c r="AQ96" s="34"/>
    </row>
    <row r="97" spans="1:43">
      <c r="A97" s="33" t="s">
        <v>16</v>
      </c>
      <c r="B97" s="34"/>
      <c r="C97" s="34"/>
      <c r="D97" s="34"/>
      <c r="E97" s="34"/>
      <c r="F97" s="34"/>
      <c r="G97" s="34"/>
      <c r="H97" s="34">
        <v>5</v>
      </c>
      <c r="I97" s="34"/>
      <c r="J97" s="34">
        <v>9</v>
      </c>
      <c r="K97" s="34">
        <v>6</v>
      </c>
      <c r="L97" s="34">
        <v>10</v>
      </c>
      <c r="M97" s="34"/>
      <c r="N97" s="34">
        <v>2</v>
      </c>
      <c r="O97" s="34">
        <v>4</v>
      </c>
      <c r="P97" s="34">
        <v>6</v>
      </c>
      <c r="Q97" s="34"/>
      <c r="R97" s="34"/>
      <c r="S97" s="34"/>
      <c r="T97" s="34"/>
      <c r="U97" s="34"/>
      <c r="V97" s="34">
        <v>9</v>
      </c>
      <c r="W97" s="34">
        <v>7</v>
      </c>
      <c r="X97" s="34">
        <v>5</v>
      </c>
      <c r="Y97" s="34">
        <v>6</v>
      </c>
      <c r="Z97" s="34"/>
      <c r="AA97" s="34"/>
      <c r="AB97" s="34"/>
      <c r="AC97" s="34"/>
      <c r="AD97" s="34">
        <v>6</v>
      </c>
      <c r="AE97" s="34"/>
      <c r="AF97" s="34">
        <v>4</v>
      </c>
      <c r="AG97" s="34">
        <v>8</v>
      </c>
      <c r="AH97" s="34">
        <v>5</v>
      </c>
      <c r="AI97" s="34">
        <v>6</v>
      </c>
      <c r="AJ97" s="34">
        <v>6</v>
      </c>
      <c r="AK97" s="34">
        <v>6</v>
      </c>
      <c r="AL97" s="34"/>
      <c r="AM97" s="34"/>
      <c r="AN97" s="34"/>
      <c r="AO97" s="34"/>
      <c r="AP97" s="34"/>
      <c r="AQ97" s="34"/>
    </row>
    <row r="98" spans="1:43">
      <c r="A98" s="33" t="s">
        <v>133</v>
      </c>
      <c r="B98" s="34">
        <v>9</v>
      </c>
      <c r="C98" s="34">
        <v>2</v>
      </c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</row>
    <row r="99" spans="1:43">
      <c r="A99" s="33" t="s">
        <v>83</v>
      </c>
      <c r="B99" s="34">
        <v>3</v>
      </c>
      <c r="C99" s="34">
        <v>7</v>
      </c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</row>
    <row r="100" spans="1:43">
      <c r="A100" s="33" t="s">
        <v>4</v>
      </c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>
        <v>4</v>
      </c>
      <c r="M100" s="34">
        <v>6</v>
      </c>
      <c r="N100" s="34">
        <v>3</v>
      </c>
      <c r="O100" s="34">
        <v>3</v>
      </c>
      <c r="P100" s="34">
        <v>2</v>
      </c>
      <c r="Q100" s="34">
        <v>6</v>
      </c>
      <c r="R100" s="34">
        <v>5</v>
      </c>
      <c r="S100" s="34">
        <v>2</v>
      </c>
      <c r="T100" s="34">
        <v>4</v>
      </c>
      <c r="U100" s="34">
        <v>6</v>
      </c>
      <c r="V100" s="34">
        <v>2</v>
      </c>
      <c r="W100" s="34">
        <v>3</v>
      </c>
      <c r="X100" s="34"/>
      <c r="Y100" s="34">
        <v>5</v>
      </c>
      <c r="Z100" s="34">
        <v>3</v>
      </c>
      <c r="AA100" s="34">
        <v>3</v>
      </c>
      <c r="AB100" s="34">
        <v>4</v>
      </c>
      <c r="AC100" s="34"/>
      <c r="AD100" s="34">
        <v>2</v>
      </c>
      <c r="AE100" s="34"/>
      <c r="AF100" s="34">
        <v>1</v>
      </c>
      <c r="AG100" s="34">
        <v>1</v>
      </c>
      <c r="AH100" s="34">
        <v>1</v>
      </c>
      <c r="AI100" s="34">
        <v>1</v>
      </c>
      <c r="AJ100" s="34">
        <v>3</v>
      </c>
      <c r="AK100" s="34">
        <v>1</v>
      </c>
      <c r="AL100" s="34"/>
      <c r="AM100" s="34"/>
      <c r="AN100" s="34"/>
      <c r="AO100" s="34"/>
      <c r="AP100" s="34"/>
      <c r="AQ100" s="34"/>
    </row>
    <row r="101" spans="1:43">
      <c r="A101" s="33" t="s">
        <v>46</v>
      </c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>
        <v>10</v>
      </c>
      <c r="AC101" s="34">
        <v>8</v>
      </c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</row>
    <row r="102" spans="1:43">
      <c r="A102" s="33" t="s">
        <v>39</v>
      </c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>
        <v>8</v>
      </c>
      <c r="AG102" s="34"/>
      <c r="AH102" s="34">
        <v>8</v>
      </c>
      <c r="AI102" s="34"/>
      <c r="AJ102" s="34">
        <v>10</v>
      </c>
      <c r="AK102" s="34"/>
      <c r="AL102" s="34"/>
      <c r="AM102" s="34"/>
      <c r="AN102" s="34"/>
      <c r="AO102" s="34"/>
      <c r="AP102" s="34"/>
      <c r="AQ102" s="34"/>
    </row>
    <row r="103" spans="1:43">
      <c r="A103" s="33" t="s">
        <v>58</v>
      </c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>
        <v>10</v>
      </c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</row>
    <row r="104" spans="1:43">
      <c r="A104" s="33" t="s">
        <v>43</v>
      </c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>
        <v>10</v>
      </c>
      <c r="AL104" s="34"/>
      <c r="AM104" s="34"/>
      <c r="AN104" s="34"/>
      <c r="AO104" s="34"/>
      <c r="AP104" s="34"/>
      <c r="AQ104" s="34"/>
    </row>
    <row r="105" spans="1:43">
      <c r="A105" s="33" t="s">
        <v>205</v>
      </c>
      <c r="B105" s="34"/>
      <c r="C105" s="34"/>
      <c r="D105" s="34"/>
      <c r="E105" s="34">
        <v>9</v>
      </c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</row>
    <row r="106" spans="1:43">
      <c r="A106" s="33" t="s">
        <v>87</v>
      </c>
      <c r="B106" s="34"/>
      <c r="C106" s="34"/>
      <c r="D106" s="34">
        <v>1</v>
      </c>
      <c r="E106" s="34">
        <v>6</v>
      </c>
      <c r="F106" s="34">
        <v>7</v>
      </c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</row>
    <row r="107" spans="1:43">
      <c r="A107" s="33" t="s">
        <v>77</v>
      </c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>
        <v>6</v>
      </c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</row>
    <row r="108" spans="1:43">
      <c r="A108" s="33" t="s">
        <v>144</v>
      </c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>
        <v>9</v>
      </c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</row>
    <row r="109" spans="1:43">
      <c r="A109" s="33" t="s">
        <v>52</v>
      </c>
      <c r="B109" s="34"/>
      <c r="C109" s="34"/>
      <c r="D109" s="34"/>
      <c r="E109" s="34"/>
      <c r="F109" s="34"/>
      <c r="G109" s="34"/>
      <c r="H109" s="34">
        <v>7</v>
      </c>
      <c r="I109" s="34">
        <v>8</v>
      </c>
      <c r="J109" s="34">
        <v>5</v>
      </c>
      <c r="K109" s="34">
        <v>5</v>
      </c>
      <c r="L109" s="34">
        <v>8</v>
      </c>
      <c r="M109" s="34">
        <v>7</v>
      </c>
      <c r="N109" s="34">
        <v>9</v>
      </c>
      <c r="O109" s="34">
        <v>7</v>
      </c>
      <c r="P109" s="34"/>
      <c r="Q109" s="34">
        <v>8</v>
      </c>
      <c r="R109" s="34">
        <v>9</v>
      </c>
      <c r="S109" s="34">
        <v>7</v>
      </c>
      <c r="T109" s="34">
        <v>8</v>
      </c>
      <c r="U109" s="34">
        <v>5</v>
      </c>
      <c r="V109" s="34">
        <v>7</v>
      </c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</row>
    <row r="110" spans="1:43">
      <c r="A110" s="33" t="s">
        <v>99</v>
      </c>
      <c r="B110" s="34"/>
      <c r="C110" s="34"/>
      <c r="D110" s="34">
        <v>5</v>
      </c>
      <c r="E110" s="34">
        <v>2</v>
      </c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</row>
    <row r="111" spans="1:43">
      <c r="A111" s="33" t="s">
        <v>33</v>
      </c>
      <c r="B111" s="34"/>
      <c r="C111" s="34"/>
      <c r="D111" s="34"/>
      <c r="E111" s="34"/>
      <c r="F111" s="34"/>
      <c r="G111" s="34"/>
      <c r="H111" s="34"/>
      <c r="I111" s="34"/>
      <c r="J111" s="34"/>
      <c r="K111" s="34">
        <v>8</v>
      </c>
      <c r="L111" s="34">
        <v>7</v>
      </c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</row>
    <row r="112" spans="1:43">
      <c r="A112" s="33" t="s">
        <v>103</v>
      </c>
      <c r="B112" s="34"/>
      <c r="C112" s="34"/>
      <c r="D112" s="34"/>
      <c r="E112" s="34">
        <v>9</v>
      </c>
      <c r="F112" s="34">
        <v>4</v>
      </c>
      <c r="G112" s="34">
        <v>1</v>
      </c>
      <c r="H112" s="34">
        <v>2</v>
      </c>
      <c r="I112" s="34">
        <v>2</v>
      </c>
      <c r="J112" s="34">
        <v>4</v>
      </c>
      <c r="K112" s="34">
        <v>3</v>
      </c>
      <c r="L112" s="34">
        <v>3</v>
      </c>
      <c r="M112" s="34">
        <v>5</v>
      </c>
      <c r="N112" s="34">
        <v>5</v>
      </c>
      <c r="O112" s="34">
        <v>8</v>
      </c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</row>
    <row r="113" spans="1:43">
      <c r="A113" s="33" t="s">
        <v>79</v>
      </c>
      <c r="B113" s="34">
        <v>1</v>
      </c>
      <c r="C113" s="34">
        <v>2</v>
      </c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</row>
    <row r="114" spans="1:43">
      <c r="A114" s="33" t="s">
        <v>19</v>
      </c>
      <c r="B114" s="34"/>
      <c r="C114" s="34"/>
      <c r="D114" s="34"/>
      <c r="E114" s="34"/>
      <c r="F114" s="34">
        <v>10</v>
      </c>
      <c r="G114" s="34"/>
      <c r="H114" s="34"/>
      <c r="I114" s="34"/>
      <c r="J114" s="34">
        <v>9</v>
      </c>
      <c r="K114" s="34">
        <v>7</v>
      </c>
      <c r="L114" s="34">
        <v>10</v>
      </c>
      <c r="M114" s="34"/>
      <c r="N114" s="34">
        <v>9</v>
      </c>
      <c r="O114" s="34">
        <v>7</v>
      </c>
      <c r="P114" s="34"/>
      <c r="Q114" s="34">
        <v>7</v>
      </c>
      <c r="R114" s="34">
        <v>7</v>
      </c>
      <c r="S114" s="34">
        <v>9</v>
      </c>
      <c r="T114" s="34">
        <v>10</v>
      </c>
      <c r="U114" s="34"/>
      <c r="V114" s="34">
        <v>6</v>
      </c>
      <c r="W114" s="34">
        <v>6</v>
      </c>
      <c r="X114" s="34">
        <v>6</v>
      </c>
      <c r="Y114" s="34">
        <v>3</v>
      </c>
      <c r="Z114" s="34">
        <v>6</v>
      </c>
      <c r="AA114" s="34">
        <v>6</v>
      </c>
      <c r="AB114" s="34">
        <v>6</v>
      </c>
      <c r="AC114" s="34">
        <v>6</v>
      </c>
      <c r="AD114" s="34">
        <v>7</v>
      </c>
      <c r="AE114" s="34">
        <v>4</v>
      </c>
      <c r="AF114" s="34">
        <v>6</v>
      </c>
      <c r="AG114" s="34">
        <v>6</v>
      </c>
      <c r="AH114" s="34">
        <v>4</v>
      </c>
      <c r="AI114" s="34">
        <v>9</v>
      </c>
      <c r="AJ114" s="34">
        <v>8</v>
      </c>
      <c r="AK114" s="34"/>
      <c r="AL114" s="34"/>
      <c r="AM114" s="34"/>
      <c r="AN114" s="34"/>
      <c r="AO114" s="34"/>
      <c r="AP114" s="34"/>
      <c r="AQ114" s="34"/>
    </row>
    <row r="115" spans="1:43">
      <c r="A115" s="33" t="s">
        <v>86</v>
      </c>
      <c r="B115" s="34">
        <v>4</v>
      </c>
      <c r="C115" s="34">
        <v>1</v>
      </c>
      <c r="D115" s="34">
        <v>4</v>
      </c>
      <c r="E115" s="34">
        <v>4</v>
      </c>
      <c r="F115" s="34">
        <v>5</v>
      </c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</row>
    <row r="116" spans="1:43">
      <c r="A116" s="33" t="s">
        <v>57</v>
      </c>
      <c r="B116" s="34"/>
      <c r="C116" s="34"/>
      <c r="D116" s="34"/>
      <c r="E116" s="34"/>
      <c r="F116" s="34"/>
      <c r="G116" s="34"/>
      <c r="H116" s="34"/>
      <c r="I116" s="34"/>
      <c r="J116" s="34"/>
      <c r="K116" s="34">
        <v>10</v>
      </c>
      <c r="L116" s="34"/>
      <c r="M116" s="34"/>
      <c r="N116" s="34"/>
      <c r="O116" s="34"/>
      <c r="P116" s="34">
        <v>9</v>
      </c>
      <c r="Q116" s="34">
        <v>9</v>
      </c>
      <c r="R116" s="34"/>
      <c r="S116" s="34"/>
      <c r="T116" s="34"/>
      <c r="U116" s="34"/>
      <c r="V116" s="34"/>
      <c r="W116" s="34"/>
      <c r="X116" s="34"/>
      <c r="Y116" s="34"/>
      <c r="Z116" s="34">
        <v>9</v>
      </c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</row>
    <row r="117" spans="1:43">
      <c r="A117" s="33" t="s">
        <v>143</v>
      </c>
      <c r="B117" s="34"/>
      <c r="C117" s="34"/>
      <c r="D117" s="34"/>
      <c r="E117" s="34"/>
      <c r="F117" s="34"/>
      <c r="G117" s="34"/>
      <c r="H117" s="34"/>
      <c r="I117" s="34"/>
      <c r="J117" s="34"/>
      <c r="K117" s="34">
        <v>10</v>
      </c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</row>
    <row r="118" spans="1:43">
      <c r="A118" s="33" t="s">
        <v>183</v>
      </c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>
        <v>7</v>
      </c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</row>
    <row r="119" spans="1:43">
      <c r="A119" s="33" t="s">
        <v>122</v>
      </c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>
        <v>10</v>
      </c>
      <c r="N119" s="34"/>
      <c r="O119" s="34"/>
      <c r="P119" s="34"/>
      <c r="Q119" s="34"/>
      <c r="R119" s="34"/>
      <c r="S119" s="34"/>
      <c r="T119" s="34"/>
      <c r="U119" s="34">
        <v>8</v>
      </c>
      <c r="V119" s="34">
        <v>9</v>
      </c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</row>
    <row r="120" spans="1:43">
      <c r="A120" s="33" t="s">
        <v>193</v>
      </c>
      <c r="B120" s="34">
        <v>7</v>
      </c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</row>
    <row r="121" spans="1:43">
      <c r="A121" s="33" t="s">
        <v>119</v>
      </c>
      <c r="B121" s="34"/>
      <c r="C121" s="34"/>
      <c r="D121" s="34">
        <v>9</v>
      </c>
      <c r="E121" s="34"/>
      <c r="F121" s="34"/>
      <c r="G121" s="34"/>
      <c r="H121" s="34">
        <v>4</v>
      </c>
      <c r="I121" s="34">
        <v>6</v>
      </c>
      <c r="J121" s="34">
        <v>3</v>
      </c>
      <c r="K121" s="34">
        <v>4</v>
      </c>
      <c r="L121" s="34"/>
      <c r="M121" s="34"/>
      <c r="N121" s="34"/>
      <c r="O121" s="34"/>
      <c r="P121" s="34">
        <v>7</v>
      </c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</row>
    <row r="122" spans="1:43">
      <c r="A122" s="33" t="s">
        <v>140</v>
      </c>
      <c r="B122" s="34"/>
      <c r="C122" s="34"/>
      <c r="D122" s="34"/>
      <c r="E122" s="34"/>
      <c r="F122" s="34"/>
      <c r="G122" s="34"/>
      <c r="H122" s="34"/>
      <c r="I122" s="34"/>
      <c r="J122" s="34">
        <v>7</v>
      </c>
      <c r="K122" s="34">
        <v>5</v>
      </c>
      <c r="L122" s="34"/>
      <c r="M122" s="34">
        <v>7</v>
      </c>
      <c r="N122" s="34"/>
      <c r="O122" s="34"/>
      <c r="P122" s="34"/>
      <c r="Q122" s="34">
        <v>8</v>
      </c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>
        <v>5</v>
      </c>
      <c r="AI122" s="34"/>
      <c r="AJ122" s="34"/>
      <c r="AK122" s="34"/>
      <c r="AL122" s="34"/>
      <c r="AM122" s="34"/>
      <c r="AN122" s="34"/>
      <c r="AO122" s="34"/>
      <c r="AP122" s="34"/>
      <c r="AQ122" s="34"/>
    </row>
    <row r="123" spans="1:43">
      <c r="A123" s="33" t="s">
        <v>27</v>
      </c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>
        <v>9</v>
      </c>
      <c r="AF123" s="34">
        <v>10</v>
      </c>
      <c r="AG123" s="34"/>
      <c r="AH123" s="34">
        <v>6</v>
      </c>
      <c r="AI123" s="34"/>
      <c r="AJ123" s="34"/>
      <c r="AK123" s="34"/>
      <c r="AL123" s="34"/>
      <c r="AM123" s="34"/>
      <c r="AN123" s="34"/>
      <c r="AO123" s="34"/>
      <c r="AP123" s="34"/>
      <c r="AQ123" s="34"/>
    </row>
    <row r="124" spans="1:43">
      <c r="A124" s="33" t="s">
        <v>36</v>
      </c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>
        <v>10</v>
      </c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</row>
    <row r="125" spans="1:43">
      <c r="A125" s="33" t="s">
        <v>194</v>
      </c>
      <c r="B125" s="34">
        <v>9</v>
      </c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</row>
    <row r="126" spans="1:43">
      <c r="A126" s="33" t="s">
        <v>63</v>
      </c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>
        <v>10</v>
      </c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</row>
    <row r="127" spans="1:43">
      <c r="A127" s="33" t="s">
        <v>134</v>
      </c>
      <c r="B127" s="34">
        <v>9</v>
      </c>
      <c r="C127" s="34">
        <v>5</v>
      </c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</row>
    <row r="128" spans="1:43">
      <c r="A128" s="33" t="s">
        <v>62</v>
      </c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>
        <v>10</v>
      </c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</row>
    <row r="129" spans="1:43">
      <c r="A129" s="33" t="s">
        <v>23</v>
      </c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>
        <v>5</v>
      </c>
      <c r="AF129" s="34"/>
      <c r="AG129" s="34">
        <v>10</v>
      </c>
      <c r="AH129" s="34"/>
      <c r="AI129" s="34">
        <v>7</v>
      </c>
      <c r="AJ129" s="34"/>
      <c r="AK129" s="34"/>
      <c r="AL129" s="34"/>
      <c r="AM129" s="34"/>
      <c r="AN129" s="34"/>
      <c r="AO129" s="34"/>
      <c r="AP129" s="34"/>
      <c r="AQ129" s="34"/>
    </row>
    <row r="130" spans="1:43">
      <c r="A130" s="33" t="s">
        <v>92</v>
      </c>
      <c r="B130" s="34"/>
      <c r="C130" s="34"/>
      <c r="D130" s="34">
        <v>6</v>
      </c>
      <c r="E130" s="34">
        <v>1</v>
      </c>
      <c r="F130" s="34">
        <v>1</v>
      </c>
      <c r="G130" s="34">
        <v>2</v>
      </c>
      <c r="H130" s="34">
        <v>1</v>
      </c>
      <c r="I130" s="34">
        <v>1</v>
      </c>
      <c r="J130" s="34"/>
      <c r="K130" s="34">
        <v>3</v>
      </c>
      <c r="L130" s="34"/>
      <c r="M130" s="34">
        <v>4</v>
      </c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</row>
    <row r="131" spans="1:43">
      <c r="A131" s="33" t="s">
        <v>13</v>
      </c>
      <c r="B131" s="34"/>
      <c r="C131" s="34"/>
      <c r="D131" s="34"/>
      <c r="E131" s="34"/>
      <c r="F131" s="34">
        <v>7</v>
      </c>
      <c r="G131" s="34">
        <v>6</v>
      </c>
      <c r="H131" s="34"/>
      <c r="I131" s="34">
        <v>4</v>
      </c>
      <c r="J131" s="34">
        <v>1</v>
      </c>
      <c r="K131" s="34">
        <v>1</v>
      </c>
      <c r="L131" s="34">
        <v>1</v>
      </c>
      <c r="M131" s="34">
        <v>1</v>
      </c>
      <c r="N131" s="34">
        <v>1</v>
      </c>
      <c r="O131" s="34">
        <v>6</v>
      </c>
      <c r="P131" s="34">
        <v>1</v>
      </c>
      <c r="Q131" s="34"/>
      <c r="R131" s="34">
        <v>2</v>
      </c>
      <c r="S131" s="34">
        <v>1</v>
      </c>
      <c r="T131" s="34">
        <v>1</v>
      </c>
      <c r="U131" s="34"/>
      <c r="V131" s="34">
        <v>1</v>
      </c>
      <c r="W131" s="34"/>
      <c r="X131" s="34"/>
      <c r="Y131" s="34"/>
      <c r="Z131" s="34"/>
      <c r="AA131" s="34">
        <v>1</v>
      </c>
      <c r="AB131" s="34"/>
      <c r="AC131" s="34"/>
      <c r="AD131" s="34">
        <v>1</v>
      </c>
      <c r="AE131" s="34"/>
      <c r="AF131" s="34"/>
      <c r="AG131" s="34">
        <v>5</v>
      </c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</row>
    <row r="132" spans="1:43">
      <c r="A132" s="33" t="s">
        <v>72</v>
      </c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>
        <v>10</v>
      </c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</row>
    <row r="133" spans="1:43">
      <c r="A133" s="33" t="s">
        <v>5</v>
      </c>
      <c r="B133" s="34"/>
      <c r="C133" s="34"/>
      <c r="D133" s="34"/>
      <c r="E133" s="34"/>
      <c r="F133" s="34">
        <v>10</v>
      </c>
      <c r="G133" s="34"/>
      <c r="H133" s="34"/>
      <c r="I133" s="34">
        <v>7</v>
      </c>
      <c r="J133" s="34">
        <v>2</v>
      </c>
      <c r="K133" s="34">
        <v>4</v>
      </c>
      <c r="L133" s="34"/>
      <c r="M133" s="34">
        <v>3</v>
      </c>
      <c r="N133" s="34"/>
      <c r="O133" s="34">
        <v>1</v>
      </c>
      <c r="P133" s="34">
        <v>4</v>
      </c>
      <c r="Q133" s="34">
        <v>1</v>
      </c>
      <c r="R133" s="34">
        <v>3</v>
      </c>
      <c r="S133" s="34">
        <v>6</v>
      </c>
      <c r="T133" s="34">
        <v>2</v>
      </c>
      <c r="U133" s="34"/>
      <c r="V133" s="34">
        <v>4</v>
      </c>
      <c r="W133" s="34">
        <v>5</v>
      </c>
      <c r="X133" s="34">
        <v>3</v>
      </c>
      <c r="Y133" s="34"/>
      <c r="Z133" s="34">
        <v>2</v>
      </c>
      <c r="AA133" s="34"/>
      <c r="AB133" s="34"/>
      <c r="AC133" s="34"/>
      <c r="AD133" s="34"/>
      <c r="AE133" s="34"/>
      <c r="AF133" s="34"/>
      <c r="AG133" s="34">
        <v>2</v>
      </c>
      <c r="AH133" s="34">
        <v>3</v>
      </c>
      <c r="AI133" s="34">
        <v>4</v>
      </c>
      <c r="AJ133" s="34">
        <v>1</v>
      </c>
      <c r="AK133" s="34"/>
      <c r="AL133" s="34"/>
      <c r="AM133" s="34"/>
      <c r="AN133" s="34"/>
      <c r="AO133" s="34"/>
      <c r="AP133" s="34"/>
      <c r="AQ133" s="34"/>
    </row>
    <row r="134" spans="1:43">
      <c r="A134" s="33" t="s">
        <v>11</v>
      </c>
      <c r="B134" s="34"/>
      <c r="C134" s="34"/>
      <c r="D134" s="34"/>
      <c r="E134" s="34"/>
      <c r="F134" s="34"/>
      <c r="G134" s="34"/>
      <c r="H134" s="34"/>
      <c r="I134" s="34">
        <v>9</v>
      </c>
      <c r="J134" s="34">
        <v>5</v>
      </c>
      <c r="K134" s="34">
        <v>2</v>
      </c>
      <c r="L134" s="34">
        <v>2</v>
      </c>
      <c r="M134" s="34">
        <v>2</v>
      </c>
      <c r="N134" s="34">
        <v>4</v>
      </c>
      <c r="O134" s="34">
        <v>2</v>
      </c>
      <c r="P134" s="34">
        <v>3</v>
      </c>
      <c r="Q134" s="34">
        <v>2</v>
      </c>
      <c r="R134" s="34">
        <v>4</v>
      </c>
      <c r="S134" s="34">
        <v>4</v>
      </c>
      <c r="T134" s="34">
        <v>5</v>
      </c>
      <c r="U134" s="34">
        <v>1</v>
      </c>
      <c r="V134" s="34">
        <v>3</v>
      </c>
      <c r="W134" s="34">
        <v>1</v>
      </c>
      <c r="X134" s="34">
        <v>4</v>
      </c>
      <c r="Y134" s="34">
        <v>2</v>
      </c>
      <c r="Z134" s="34"/>
      <c r="AA134" s="34">
        <v>2</v>
      </c>
      <c r="AB134" s="34">
        <v>3</v>
      </c>
      <c r="AC134" s="34">
        <v>4</v>
      </c>
      <c r="AD134" s="34">
        <v>5</v>
      </c>
      <c r="AE134" s="34">
        <v>2</v>
      </c>
      <c r="AF134" s="34">
        <v>3</v>
      </c>
      <c r="AG134" s="34">
        <v>3</v>
      </c>
      <c r="AH134" s="34"/>
      <c r="AI134" s="34">
        <v>2</v>
      </c>
      <c r="AJ134" s="34"/>
      <c r="AK134" s="34">
        <v>3</v>
      </c>
      <c r="AL134" s="34"/>
      <c r="AM134" s="34"/>
      <c r="AN134" s="34"/>
      <c r="AO134" s="34"/>
      <c r="AP134" s="34"/>
      <c r="AQ134" s="34"/>
    </row>
    <row r="135" spans="1:43">
      <c r="A135" s="33" t="s">
        <v>9</v>
      </c>
      <c r="B135" s="34"/>
      <c r="C135" s="34"/>
      <c r="D135" s="34"/>
      <c r="E135" s="34"/>
      <c r="F135" s="34">
        <v>7</v>
      </c>
      <c r="G135" s="34">
        <v>6</v>
      </c>
      <c r="H135" s="34"/>
      <c r="I135" s="34">
        <v>4</v>
      </c>
      <c r="J135" s="34">
        <v>1</v>
      </c>
      <c r="K135" s="34">
        <v>1</v>
      </c>
      <c r="L135" s="34">
        <v>1</v>
      </c>
      <c r="M135" s="34">
        <v>1</v>
      </c>
      <c r="N135" s="34">
        <v>1</v>
      </c>
      <c r="O135" s="34"/>
      <c r="P135" s="34">
        <v>1</v>
      </c>
      <c r="Q135" s="34">
        <v>3</v>
      </c>
      <c r="R135" s="34">
        <v>2</v>
      </c>
      <c r="S135" s="34">
        <v>1</v>
      </c>
      <c r="T135" s="34">
        <v>1</v>
      </c>
      <c r="U135" s="34"/>
      <c r="V135" s="34">
        <v>1</v>
      </c>
      <c r="W135" s="34"/>
      <c r="X135" s="34"/>
      <c r="Y135" s="34"/>
      <c r="Z135" s="34"/>
      <c r="AA135" s="34"/>
      <c r="AB135" s="34"/>
      <c r="AC135" s="34"/>
      <c r="AD135" s="34">
        <v>1</v>
      </c>
      <c r="AE135" s="34"/>
      <c r="AF135" s="34"/>
      <c r="AG135" s="34">
        <v>5</v>
      </c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</row>
    <row r="136" spans="1:43">
      <c r="A136" s="33" t="s">
        <v>82</v>
      </c>
      <c r="B136" s="34">
        <v>2</v>
      </c>
      <c r="C136" s="34">
        <v>4</v>
      </c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</row>
    <row r="137" spans="1:43">
      <c r="A137" s="33" t="s">
        <v>41</v>
      </c>
      <c r="B137" s="34"/>
      <c r="C137" s="34"/>
      <c r="D137" s="34"/>
      <c r="E137" s="34"/>
      <c r="F137" s="34"/>
      <c r="G137" s="34"/>
      <c r="H137" s="34">
        <v>10</v>
      </c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>
        <v>9</v>
      </c>
      <c r="AG137" s="34"/>
      <c r="AH137" s="34"/>
      <c r="AI137" s="34"/>
      <c r="AJ137" s="34"/>
      <c r="AK137" s="34">
        <v>9</v>
      </c>
      <c r="AL137" s="34"/>
      <c r="AM137" s="34"/>
      <c r="AN137" s="34"/>
      <c r="AO137" s="34"/>
      <c r="AP137" s="34"/>
      <c r="AQ137" s="34"/>
    </row>
    <row r="138" spans="1:43">
      <c r="A138" s="33" t="s">
        <v>37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>
        <v>10</v>
      </c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</row>
    <row r="139" spans="1:43">
      <c r="A139" s="33" t="s">
        <v>75</v>
      </c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>
        <v>9</v>
      </c>
      <c r="U139" s="34"/>
      <c r="V139" s="34"/>
      <c r="W139" s="34"/>
      <c r="X139" s="34"/>
      <c r="Y139" s="34"/>
      <c r="Z139" s="34"/>
      <c r="AA139" s="34"/>
      <c r="AB139" s="34"/>
      <c r="AC139" s="34">
        <v>10</v>
      </c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</row>
    <row r="140" spans="1:43">
      <c r="A140" s="33" t="s">
        <v>196</v>
      </c>
      <c r="B140" s="34"/>
      <c r="C140" s="34"/>
      <c r="D140" s="34"/>
      <c r="E140" s="34">
        <v>5</v>
      </c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</row>
    <row r="141" spans="1:43">
      <c r="A141" s="33" t="s">
        <v>203</v>
      </c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>
        <v>7</v>
      </c>
      <c r="Q141" s="34"/>
      <c r="R141" s="34">
        <v>8</v>
      </c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</row>
    <row r="142" spans="1:43">
      <c r="A142" s="33" t="s">
        <v>17</v>
      </c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>
        <v>8</v>
      </c>
      <c r="AD142" s="34"/>
      <c r="AE142" s="34">
        <v>6</v>
      </c>
      <c r="AF142" s="34">
        <v>5</v>
      </c>
      <c r="AG142" s="34">
        <v>7</v>
      </c>
      <c r="AH142" s="34">
        <v>7</v>
      </c>
      <c r="AI142" s="34">
        <v>8</v>
      </c>
      <c r="AJ142" s="34">
        <v>7</v>
      </c>
      <c r="AK142" s="34">
        <v>5</v>
      </c>
      <c r="AL142" s="34"/>
      <c r="AM142" s="34"/>
      <c r="AN142" s="34"/>
      <c r="AO142" s="34"/>
      <c r="AP142" s="34"/>
      <c r="AQ142" s="34"/>
    </row>
    <row r="143" spans="1:43">
      <c r="A143" s="33" t="s">
        <v>3</v>
      </c>
      <c r="B143" s="34"/>
      <c r="C143" s="34"/>
      <c r="D143" s="34">
        <v>6</v>
      </c>
      <c r="E143" s="34">
        <v>1</v>
      </c>
      <c r="F143" s="34">
        <v>1</v>
      </c>
      <c r="G143" s="34">
        <v>2</v>
      </c>
      <c r="H143" s="34">
        <v>1</v>
      </c>
      <c r="I143" s="34">
        <v>1</v>
      </c>
      <c r="J143" s="34"/>
      <c r="K143" s="34"/>
      <c r="L143" s="34"/>
      <c r="M143" s="34">
        <v>8</v>
      </c>
      <c r="N143" s="34"/>
      <c r="O143" s="34">
        <v>5</v>
      </c>
      <c r="P143" s="34">
        <v>5</v>
      </c>
      <c r="Q143" s="34">
        <v>5</v>
      </c>
      <c r="R143" s="34">
        <v>6</v>
      </c>
      <c r="S143" s="34">
        <v>5</v>
      </c>
      <c r="T143" s="34"/>
      <c r="U143" s="34">
        <v>2</v>
      </c>
      <c r="V143" s="34">
        <v>5</v>
      </c>
      <c r="W143" s="34">
        <v>2</v>
      </c>
      <c r="X143" s="34">
        <v>1</v>
      </c>
      <c r="Y143" s="34">
        <v>4</v>
      </c>
      <c r="Z143" s="34">
        <v>1</v>
      </c>
      <c r="AA143" s="34">
        <v>4</v>
      </c>
      <c r="AB143" s="34">
        <v>1</v>
      </c>
      <c r="AC143" s="34">
        <v>3</v>
      </c>
      <c r="AD143" s="34"/>
      <c r="AE143" s="34">
        <v>3</v>
      </c>
      <c r="AF143" s="34">
        <v>2</v>
      </c>
      <c r="AG143" s="34">
        <v>4</v>
      </c>
      <c r="AH143" s="34">
        <v>2</v>
      </c>
      <c r="AI143" s="34">
        <v>3</v>
      </c>
      <c r="AJ143" s="34">
        <v>2</v>
      </c>
      <c r="AK143" s="34">
        <v>4</v>
      </c>
      <c r="AL143" s="34"/>
      <c r="AM143" s="34"/>
      <c r="AN143" s="34"/>
      <c r="AO143" s="34"/>
      <c r="AP143" s="34"/>
      <c r="AQ143" s="34"/>
    </row>
    <row r="144" spans="1:43">
      <c r="A144" s="33" t="s">
        <v>42</v>
      </c>
      <c r="B144" s="34"/>
      <c r="C144" s="34"/>
      <c r="D144" s="34"/>
      <c r="E144" s="34"/>
      <c r="F144" s="34"/>
      <c r="G144" s="34"/>
      <c r="H144" s="34">
        <v>10</v>
      </c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>
        <v>9</v>
      </c>
      <c r="AG144" s="34"/>
      <c r="AH144" s="34"/>
      <c r="AI144" s="34"/>
      <c r="AJ144" s="34"/>
      <c r="AK144" s="34">
        <v>9</v>
      </c>
      <c r="AL144" s="34"/>
      <c r="AM144" s="34"/>
      <c r="AN144" s="34"/>
      <c r="AO144" s="34"/>
      <c r="AP144" s="34"/>
      <c r="AQ144" s="34"/>
    </row>
    <row r="145" spans="1:43">
      <c r="A145" s="33" t="s">
        <v>2</v>
      </c>
      <c r="B145" s="34"/>
      <c r="C145" s="34"/>
      <c r="D145" s="34"/>
      <c r="E145" s="34"/>
      <c r="F145" s="34"/>
      <c r="G145" s="34">
        <v>3</v>
      </c>
      <c r="H145" s="34">
        <v>4</v>
      </c>
      <c r="I145" s="34">
        <v>7</v>
      </c>
      <c r="J145" s="34">
        <v>2</v>
      </c>
      <c r="K145" s="34"/>
      <c r="L145" s="34"/>
      <c r="M145" s="34"/>
      <c r="N145" s="34"/>
      <c r="O145" s="34">
        <v>1</v>
      </c>
      <c r="P145" s="34"/>
      <c r="Q145" s="34">
        <v>1</v>
      </c>
      <c r="R145" s="34">
        <v>3</v>
      </c>
      <c r="S145" s="34"/>
      <c r="T145" s="34">
        <v>2</v>
      </c>
      <c r="U145" s="34"/>
      <c r="V145" s="34"/>
      <c r="W145" s="34">
        <v>5</v>
      </c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>
        <v>4</v>
      </c>
      <c r="AJ145" s="34">
        <v>1</v>
      </c>
      <c r="AK145" s="34"/>
      <c r="AL145" s="34"/>
      <c r="AM145" s="34"/>
      <c r="AN145" s="34"/>
      <c r="AO145" s="34"/>
      <c r="AP145" s="34"/>
      <c r="AQ145" s="34"/>
    </row>
    <row r="146" spans="1:43">
      <c r="A146" s="33" t="s">
        <v>32</v>
      </c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>
        <v>9</v>
      </c>
      <c r="AC146" s="34"/>
      <c r="AD146" s="34">
        <v>9</v>
      </c>
      <c r="AE146" s="34">
        <v>7</v>
      </c>
      <c r="AF146" s="34">
        <v>7</v>
      </c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</row>
    <row r="147" spans="1:43">
      <c r="A147" s="33" t="s">
        <v>14</v>
      </c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>
        <v>10</v>
      </c>
      <c r="T147" s="34">
        <v>7</v>
      </c>
      <c r="U147" s="34"/>
      <c r="V147" s="34">
        <v>8</v>
      </c>
      <c r="W147" s="34">
        <v>4</v>
      </c>
      <c r="X147" s="34">
        <v>7</v>
      </c>
      <c r="Y147" s="34">
        <v>6</v>
      </c>
      <c r="Z147" s="34">
        <v>4</v>
      </c>
      <c r="AA147" s="34">
        <v>5</v>
      </c>
      <c r="AB147" s="34">
        <v>5</v>
      </c>
      <c r="AC147" s="34">
        <v>2</v>
      </c>
      <c r="AD147" s="34">
        <v>4</v>
      </c>
      <c r="AE147" s="34"/>
      <c r="AF147" s="34"/>
      <c r="AG147" s="34"/>
      <c r="AH147" s="34"/>
      <c r="AI147" s="34">
        <v>5</v>
      </c>
      <c r="AJ147" s="34">
        <v>5</v>
      </c>
      <c r="AK147" s="34"/>
      <c r="AL147" s="34"/>
      <c r="AM147" s="34"/>
      <c r="AN147" s="34"/>
      <c r="AO147" s="34"/>
      <c r="AP147" s="34"/>
      <c r="AQ147" s="34"/>
    </row>
    <row r="148" spans="1:43">
      <c r="A148" s="33" t="s">
        <v>78</v>
      </c>
      <c r="B148" s="34"/>
      <c r="C148" s="34"/>
      <c r="D148" s="34"/>
      <c r="E148" s="34"/>
      <c r="F148" s="34"/>
      <c r="G148" s="34"/>
      <c r="H148" s="34"/>
      <c r="I148" s="34"/>
      <c r="J148" s="34"/>
      <c r="K148" s="34">
        <v>9</v>
      </c>
      <c r="L148" s="34"/>
      <c r="M148" s="34"/>
      <c r="N148" s="34"/>
      <c r="O148" s="34">
        <v>9</v>
      </c>
      <c r="P148" s="34"/>
      <c r="Q148" s="34"/>
      <c r="R148" s="34"/>
      <c r="S148" s="34"/>
      <c r="T148" s="34">
        <v>9</v>
      </c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</row>
    <row r="149" spans="1:43">
      <c r="A149" s="33" t="s">
        <v>91</v>
      </c>
      <c r="B149" s="34">
        <v>5</v>
      </c>
      <c r="C149" s="34"/>
      <c r="D149" s="34">
        <v>3</v>
      </c>
      <c r="E149" s="34"/>
      <c r="F149" s="34">
        <v>5</v>
      </c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</row>
    <row r="150" spans="1:43">
      <c r="A150" s="33" t="s">
        <v>102</v>
      </c>
      <c r="B150" s="34"/>
      <c r="C150" s="34">
        <v>5</v>
      </c>
      <c r="D150" s="34"/>
      <c r="E150" s="34">
        <v>9</v>
      </c>
      <c r="F150" s="34">
        <v>3</v>
      </c>
      <c r="G150" s="34">
        <v>4</v>
      </c>
      <c r="H150" s="34">
        <v>3</v>
      </c>
      <c r="I150" s="34">
        <v>3</v>
      </c>
      <c r="J150" s="34">
        <v>3</v>
      </c>
      <c r="K150" s="34"/>
      <c r="L150" s="34"/>
      <c r="M150" s="34"/>
      <c r="N150" s="34"/>
      <c r="O150" s="34">
        <v>5</v>
      </c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</row>
    <row r="151" spans="1:43">
      <c r="A151" s="33" t="s">
        <v>96</v>
      </c>
      <c r="B151" s="34"/>
      <c r="C151" s="34">
        <v>9</v>
      </c>
      <c r="D151" s="34">
        <v>9</v>
      </c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</row>
    <row r="152" spans="1:43">
      <c r="A152" s="33" t="s">
        <v>136</v>
      </c>
      <c r="B152" s="34"/>
      <c r="C152" s="34">
        <v>7</v>
      </c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</row>
    <row r="153" spans="1:43">
      <c r="A153" s="33" t="s">
        <v>64</v>
      </c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>
        <v>8</v>
      </c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</row>
    <row r="154" spans="1:43">
      <c r="A154" s="33" t="s">
        <v>116</v>
      </c>
      <c r="B154" s="34"/>
      <c r="C154" s="34"/>
      <c r="D154" s="34"/>
      <c r="E154" s="34"/>
      <c r="F154" s="34"/>
      <c r="G154" s="34"/>
      <c r="H154" s="34">
        <v>7</v>
      </c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</row>
    <row r="155" spans="1:43">
      <c r="A155" s="33" t="s">
        <v>65</v>
      </c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>
        <v>9</v>
      </c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</row>
    <row r="156" spans="1:43">
      <c r="A156" s="33" t="s">
        <v>202</v>
      </c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>
        <v>10</v>
      </c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</row>
    <row r="157" spans="1:43">
      <c r="A157" s="33" t="s">
        <v>67</v>
      </c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>
        <v>9</v>
      </c>
      <c r="AB157" s="34"/>
      <c r="AC157" s="34">
        <v>7</v>
      </c>
      <c r="AD157" s="34">
        <v>8</v>
      </c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</row>
    <row r="158" spans="1:43">
      <c r="A158" s="33" t="s">
        <v>73</v>
      </c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>
        <v>7</v>
      </c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</row>
    <row r="159" spans="1:43">
      <c r="A159" s="33" t="s">
        <v>109</v>
      </c>
      <c r="B159" s="34"/>
      <c r="C159" s="34"/>
      <c r="D159" s="34"/>
      <c r="E159" s="34"/>
      <c r="F159" s="34"/>
      <c r="G159" s="34">
        <v>7</v>
      </c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</row>
    <row r="160" spans="1:43">
      <c r="A160" s="33" t="s">
        <v>66</v>
      </c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>
        <v>9</v>
      </c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</row>
    <row r="161" spans="1:43">
      <c r="A161" s="33" t="s">
        <v>68</v>
      </c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>
        <v>9</v>
      </c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</row>
    <row r="162" spans="1:43">
      <c r="A162" s="33" t="s">
        <v>94</v>
      </c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</row>
    <row r="166" spans="1:43" ht="48">
      <c r="O166" s="35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F45"/>
  <sheetViews>
    <sheetView workbookViewId="0">
      <selection activeCell="AG13" sqref="AG13"/>
    </sheetView>
  </sheetViews>
  <sheetFormatPr baseColWidth="10" defaultColWidth="8.83203125" defaultRowHeight="14" x14ac:dyDescent="0"/>
  <cols>
    <col min="1" max="1" width="18.6640625" style="42" customWidth="1"/>
    <col min="2" max="162" width="4.6640625" style="42" customWidth="1"/>
  </cols>
  <sheetData>
    <row r="1" spans="1:160" ht="168" customHeight="1" thickBot="1">
      <c r="A1" s="38" t="s">
        <v>1</v>
      </c>
      <c r="B1" s="43" t="s">
        <v>61</v>
      </c>
      <c r="C1" s="43" t="s">
        <v>104</v>
      </c>
      <c r="D1" s="43" t="s">
        <v>8</v>
      </c>
      <c r="E1" s="43" t="s">
        <v>130</v>
      </c>
      <c r="F1" s="43" t="s">
        <v>191</v>
      </c>
      <c r="G1" s="43" t="s">
        <v>190</v>
      </c>
      <c r="H1" s="43" t="s">
        <v>112</v>
      </c>
      <c r="I1" s="43" t="s">
        <v>101</v>
      </c>
      <c r="J1" s="43" t="s">
        <v>76</v>
      </c>
      <c r="K1" s="43" t="s">
        <v>89</v>
      </c>
      <c r="L1" s="43" t="s">
        <v>113</v>
      </c>
      <c r="M1" s="43" t="s">
        <v>137</v>
      </c>
      <c r="N1" s="43" t="s">
        <v>107</v>
      </c>
      <c r="O1" s="43" t="s">
        <v>118</v>
      </c>
      <c r="P1" s="43" t="s">
        <v>197</v>
      </c>
      <c r="Q1" s="43" t="s">
        <v>47</v>
      </c>
      <c r="R1" s="43" t="s">
        <v>108</v>
      </c>
      <c r="S1" s="43" t="s">
        <v>59</v>
      </c>
      <c r="T1" s="43" t="s">
        <v>28</v>
      </c>
      <c r="U1" s="43" t="s">
        <v>192</v>
      </c>
      <c r="V1" s="43" t="s">
        <v>50</v>
      </c>
      <c r="W1" s="43" t="s">
        <v>31</v>
      </c>
      <c r="X1" s="43" t="s">
        <v>80</v>
      </c>
      <c r="Y1" s="43" t="s">
        <v>6</v>
      </c>
      <c r="Z1" s="43" t="s">
        <v>200</v>
      </c>
      <c r="AA1" s="43" t="s">
        <v>71</v>
      </c>
      <c r="AB1" s="43" t="s">
        <v>198</v>
      </c>
      <c r="AC1" s="43" t="s">
        <v>54</v>
      </c>
      <c r="AD1" s="43" t="s">
        <v>15</v>
      </c>
      <c r="AE1" s="43" t="s">
        <v>110</v>
      </c>
      <c r="AF1" s="43" t="s">
        <v>21</v>
      </c>
      <c r="AG1" s="43" t="s">
        <v>40</v>
      </c>
      <c r="AH1" s="43" t="s">
        <v>88</v>
      </c>
      <c r="AI1" s="43" t="s">
        <v>55</v>
      </c>
      <c r="AJ1" s="43" t="s">
        <v>114</v>
      </c>
      <c r="AK1" s="43" t="s">
        <v>100</v>
      </c>
      <c r="AL1" s="44" t="s">
        <v>138</v>
      </c>
      <c r="AM1" s="43" t="s">
        <v>124</v>
      </c>
      <c r="AN1" s="43" t="s">
        <v>70</v>
      </c>
      <c r="AO1" s="43" t="s">
        <v>45</v>
      </c>
      <c r="AP1" s="43" t="s">
        <v>85</v>
      </c>
      <c r="AQ1" s="43" t="s">
        <v>201</v>
      </c>
      <c r="AR1" s="43" t="s">
        <v>146</v>
      </c>
      <c r="AS1" s="43" t="s">
        <v>51</v>
      </c>
      <c r="AT1" s="43" t="s">
        <v>53</v>
      </c>
      <c r="AU1" s="43" t="s">
        <v>34</v>
      </c>
      <c r="AV1" s="43" t="s">
        <v>129</v>
      </c>
      <c r="AW1" s="43" t="s">
        <v>7</v>
      </c>
      <c r="AX1" s="43" t="s">
        <v>10</v>
      </c>
      <c r="AY1" s="43" t="s">
        <v>26</v>
      </c>
      <c r="AZ1" s="43" t="s">
        <v>30</v>
      </c>
      <c r="BA1" s="43" t="s">
        <v>74</v>
      </c>
      <c r="BB1" s="43" t="s">
        <v>44</v>
      </c>
      <c r="BC1" s="43" t="s">
        <v>189</v>
      </c>
      <c r="BD1" s="43" t="s">
        <v>20</v>
      </c>
      <c r="BE1" s="43" t="s">
        <v>185</v>
      </c>
      <c r="BF1" s="43" t="s">
        <v>25</v>
      </c>
      <c r="BG1" s="43" t="s">
        <v>105</v>
      </c>
      <c r="BH1" s="43" t="s">
        <v>60</v>
      </c>
      <c r="BI1" s="43" t="s">
        <v>209</v>
      </c>
      <c r="BJ1" s="43" t="s">
        <v>22</v>
      </c>
      <c r="BK1" s="43" t="s">
        <v>90</v>
      </c>
      <c r="BL1" s="43" t="s">
        <v>98</v>
      </c>
      <c r="BM1" s="43" t="s">
        <v>123</v>
      </c>
      <c r="BN1" s="43" t="s">
        <v>35</v>
      </c>
      <c r="BO1" s="43" t="s">
        <v>199</v>
      </c>
      <c r="BP1" s="43" t="s">
        <v>81</v>
      </c>
      <c r="BQ1" s="43" t="s">
        <v>121</v>
      </c>
      <c r="BR1" s="43" t="s">
        <v>93</v>
      </c>
      <c r="BS1" s="43" t="s">
        <v>97</v>
      </c>
      <c r="BT1" s="44" t="s">
        <v>139</v>
      </c>
      <c r="BU1" s="43" t="s">
        <v>141</v>
      </c>
      <c r="BV1" s="43" t="s">
        <v>111</v>
      </c>
      <c r="BW1" s="43" t="s">
        <v>95</v>
      </c>
      <c r="BX1" s="43" t="s">
        <v>142</v>
      </c>
      <c r="BY1" s="43" t="s">
        <v>210</v>
      </c>
      <c r="BZ1" s="43" t="s">
        <v>49</v>
      </c>
      <c r="CA1" s="43" t="s">
        <v>195</v>
      </c>
      <c r="CB1" s="43" t="s">
        <v>38</v>
      </c>
      <c r="CC1" s="43" t="s">
        <v>48</v>
      </c>
      <c r="CD1" s="43" t="s">
        <v>56</v>
      </c>
      <c r="CE1" s="43" t="s">
        <v>29</v>
      </c>
      <c r="CF1" s="43" t="s">
        <v>12</v>
      </c>
      <c r="CG1" s="43" t="s">
        <v>115</v>
      </c>
      <c r="CH1" s="43" t="s">
        <v>117</v>
      </c>
      <c r="CI1" s="43" t="s">
        <v>69</v>
      </c>
      <c r="CJ1" s="43" t="s">
        <v>106</v>
      </c>
      <c r="CK1" s="43" t="s">
        <v>145</v>
      </c>
      <c r="CL1" s="43" t="s">
        <v>24</v>
      </c>
      <c r="CM1" s="43" t="s">
        <v>84</v>
      </c>
      <c r="CN1" s="43" t="s">
        <v>131</v>
      </c>
      <c r="CO1" s="43" t="s">
        <v>186</v>
      </c>
      <c r="CP1" s="43" t="s">
        <v>120</v>
      </c>
      <c r="CQ1" s="43" t="s">
        <v>132</v>
      </c>
      <c r="CR1" s="43" t="s">
        <v>18</v>
      </c>
      <c r="CS1" s="43" t="s">
        <v>16</v>
      </c>
      <c r="CT1" s="43" t="s">
        <v>133</v>
      </c>
      <c r="CU1" s="43" t="s">
        <v>83</v>
      </c>
      <c r="CV1" s="43" t="s">
        <v>4</v>
      </c>
      <c r="CW1" s="43" t="s">
        <v>46</v>
      </c>
      <c r="CX1" s="43" t="s">
        <v>39</v>
      </c>
      <c r="CY1" s="43" t="s">
        <v>58</v>
      </c>
      <c r="CZ1" s="43" t="s">
        <v>43</v>
      </c>
      <c r="DA1" s="43" t="s">
        <v>205</v>
      </c>
      <c r="DB1" s="43" t="s">
        <v>87</v>
      </c>
      <c r="DC1" s="43" t="s">
        <v>77</v>
      </c>
      <c r="DD1" s="43" t="s">
        <v>144</v>
      </c>
      <c r="DE1" s="43" t="s">
        <v>52</v>
      </c>
      <c r="DF1" s="43" t="s">
        <v>99</v>
      </c>
      <c r="DG1" s="43" t="s">
        <v>33</v>
      </c>
      <c r="DH1" s="43" t="s">
        <v>103</v>
      </c>
      <c r="DI1" s="43" t="s">
        <v>79</v>
      </c>
      <c r="DJ1" s="43" t="s">
        <v>19</v>
      </c>
      <c r="DK1" s="43" t="s">
        <v>86</v>
      </c>
      <c r="DL1" s="43" t="s">
        <v>57</v>
      </c>
      <c r="DM1" s="43" t="s">
        <v>143</v>
      </c>
      <c r="DN1" s="43" t="s">
        <v>183</v>
      </c>
      <c r="DO1" s="43" t="s">
        <v>122</v>
      </c>
      <c r="DP1" s="43" t="s">
        <v>193</v>
      </c>
      <c r="DQ1" s="43" t="s">
        <v>119</v>
      </c>
      <c r="DR1" s="43" t="s">
        <v>140</v>
      </c>
      <c r="DS1" s="43" t="s">
        <v>27</v>
      </c>
      <c r="DT1" s="43" t="s">
        <v>36</v>
      </c>
      <c r="DU1" s="43" t="s">
        <v>194</v>
      </c>
      <c r="DV1" s="43" t="s">
        <v>63</v>
      </c>
      <c r="DW1" s="43" t="s">
        <v>134</v>
      </c>
      <c r="DX1" s="43" t="s">
        <v>62</v>
      </c>
      <c r="DY1" s="43" t="s">
        <v>23</v>
      </c>
      <c r="DZ1" s="43" t="s">
        <v>92</v>
      </c>
      <c r="EA1" s="43" t="s">
        <v>13</v>
      </c>
      <c r="EB1" s="43" t="s">
        <v>72</v>
      </c>
      <c r="EC1" s="43" t="s">
        <v>5</v>
      </c>
      <c r="ED1" s="43" t="s">
        <v>11</v>
      </c>
      <c r="EE1" s="43" t="s">
        <v>9</v>
      </c>
      <c r="EF1" s="43" t="s">
        <v>82</v>
      </c>
      <c r="EG1" s="43" t="s">
        <v>41</v>
      </c>
      <c r="EH1" s="43" t="s">
        <v>37</v>
      </c>
      <c r="EI1" s="43" t="s">
        <v>75</v>
      </c>
      <c r="EJ1" s="44" t="s">
        <v>196</v>
      </c>
      <c r="EK1" s="43" t="s">
        <v>203</v>
      </c>
      <c r="EL1" s="43" t="s">
        <v>17</v>
      </c>
      <c r="EM1" s="43" t="s">
        <v>3</v>
      </c>
      <c r="EN1" s="43" t="s">
        <v>42</v>
      </c>
      <c r="EO1" s="43" t="s">
        <v>2</v>
      </c>
      <c r="EP1" s="43" t="s">
        <v>32</v>
      </c>
      <c r="EQ1" s="43" t="s">
        <v>14</v>
      </c>
      <c r="ER1" s="43" t="s">
        <v>78</v>
      </c>
      <c r="ES1" s="43" t="s">
        <v>91</v>
      </c>
      <c r="ET1" s="43" t="s">
        <v>102</v>
      </c>
      <c r="EU1" s="43" t="s">
        <v>96</v>
      </c>
      <c r="EV1" s="43" t="s">
        <v>208</v>
      </c>
      <c r="EW1" s="45" t="s">
        <v>215</v>
      </c>
      <c r="EX1" s="44" t="s">
        <v>116</v>
      </c>
      <c r="EY1" s="44" t="s">
        <v>65</v>
      </c>
      <c r="EZ1" s="43" t="s">
        <v>212</v>
      </c>
      <c r="FA1" s="43" t="s">
        <v>213</v>
      </c>
      <c r="FB1" s="44" t="s">
        <v>66</v>
      </c>
      <c r="FC1" s="43" t="s">
        <v>214</v>
      </c>
      <c r="FD1" s="43" t="s">
        <v>211</v>
      </c>
    </row>
    <row r="2" spans="1:160" ht="15" thickBot="1">
      <c r="A2" s="39" t="s">
        <v>0</v>
      </c>
      <c r="B2" s="46">
        <f t="shared" ref="B2:AG2" si="0">SUM(B10:B51)</f>
        <v>3</v>
      </c>
      <c r="C2" s="46">
        <f t="shared" si="0"/>
        <v>6</v>
      </c>
      <c r="D2" s="47">
        <f t="shared" si="0"/>
        <v>130</v>
      </c>
      <c r="E2" s="46">
        <f t="shared" si="0"/>
        <v>10</v>
      </c>
      <c r="F2" s="46">
        <f t="shared" si="0"/>
        <v>7</v>
      </c>
      <c r="G2" s="46">
        <f t="shared" si="0"/>
        <v>6</v>
      </c>
      <c r="H2" s="46">
        <f t="shared" si="0"/>
        <v>6</v>
      </c>
      <c r="I2" s="46">
        <f t="shared" si="0"/>
        <v>20</v>
      </c>
      <c r="J2" s="46">
        <f t="shared" si="0"/>
        <v>1</v>
      </c>
      <c r="K2" s="46">
        <f t="shared" si="0"/>
        <v>26</v>
      </c>
      <c r="L2" s="46">
        <f t="shared" si="0"/>
        <v>4</v>
      </c>
      <c r="M2" s="46">
        <f t="shared" si="0"/>
        <v>2</v>
      </c>
      <c r="N2" s="46">
        <f t="shared" si="0"/>
        <v>1</v>
      </c>
      <c r="O2" s="46">
        <f t="shared" si="0"/>
        <v>8</v>
      </c>
      <c r="P2" s="46">
        <f t="shared" si="0"/>
        <v>3</v>
      </c>
      <c r="Q2" s="46">
        <f t="shared" si="0"/>
        <v>59</v>
      </c>
      <c r="R2" s="46">
        <f t="shared" si="0"/>
        <v>5</v>
      </c>
      <c r="S2" s="46">
        <f t="shared" si="0"/>
        <v>3</v>
      </c>
      <c r="T2" s="46">
        <f t="shared" si="0"/>
        <v>16</v>
      </c>
      <c r="U2" s="46">
        <f t="shared" si="0"/>
        <v>4</v>
      </c>
      <c r="V2" s="46">
        <f t="shared" si="0"/>
        <v>1</v>
      </c>
      <c r="W2" s="46">
        <f t="shared" si="0"/>
        <v>10</v>
      </c>
      <c r="X2" s="46">
        <f t="shared" si="0"/>
        <v>12</v>
      </c>
      <c r="Y2" s="47">
        <f t="shared" si="0"/>
        <v>252</v>
      </c>
      <c r="Z2" s="46">
        <f t="shared" si="0"/>
        <v>4</v>
      </c>
      <c r="AA2" s="46">
        <f t="shared" si="0"/>
        <v>1</v>
      </c>
      <c r="AB2" s="46">
        <f t="shared" si="0"/>
        <v>3</v>
      </c>
      <c r="AC2" s="46">
        <f t="shared" si="0"/>
        <v>35</v>
      </c>
      <c r="AD2" s="46">
        <f t="shared" si="0"/>
        <v>85</v>
      </c>
      <c r="AE2" s="46">
        <f t="shared" si="0"/>
        <v>14</v>
      </c>
      <c r="AF2" s="46">
        <f t="shared" si="0"/>
        <v>6</v>
      </c>
      <c r="AG2" s="46">
        <f t="shared" si="0"/>
        <v>7</v>
      </c>
      <c r="AH2" s="46">
        <f t="shared" ref="AH2:BM2" si="1">SUM(AH10:AH51)</f>
        <v>12</v>
      </c>
      <c r="AI2" s="46">
        <f t="shared" si="1"/>
        <v>8</v>
      </c>
      <c r="AJ2" s="46">
        <f t="shared" si="1"/>
        <v>43</v>
      </c>
      <c r="AK2" s="46">
        <f t="shared" si="1"/>
        <v>16</v>
      </c>
      <c r="AL2" s="46">
        <f t="shared" si="1"/>
        <v>2</v>
      </c>
      <c r="AM2" s="46">
        <f t="shared" si="1"/>
        <v>13</v>
      </c>
      <c r="AN2" s="46">
        <f t="shared" si="1"/>
        <v>3</v>
      </c>
      <c r="AO2" s="46">
        <f t="shared" si="1"/>
        <v>7</v>
      </c>
      <c r="AP2" s="46">
        <f t="shared" si="1"/>
        <v>31</v>
      </c>
      <c r="AQ2" s="46">
        <f t="shared" si="1"/>
        <v>4</v>
      </c>
      <c r="AR2" s="46">
        <f t="shared" si="1"/>
        <v>10</v>
      </c>
      <c r="AS2" s="46">
        <f t="shared" si="1"/>
        <v>1</v>
      </c>
      <c r="AT2" s="46">
        <f t="shared" si="1"/>
        <v>40</v>
      </c>
      <c r="AU2" s="46">
        <f t="shared" si="1"/>
        <v>66</v>
      </c>
      <c r="AV2" s="46">
        <f t="shared" si="1"/>
        <v>6</v>
      </c>
      <c r="AW2" s="47">
        <f t="shared" si="1"/>
        <v>184</v>
      </c>
      <c r="AX2" s="47">
        <f t="shared" si="1"/>
        <v>229</v>
      </c>
      <c r="AY2" s="46">
        <f t="shared" si="1"/>
        <v>12</v>
      </c>
      <c r="AZ2" s="46">
        <f t="shared" si="1"/>
        <v>6</v>
      </c>
      <c r="BA2" s="46">
        <f t="shared" si="1"/>
        <v>4</v>
      </c>
      <c r="BB2" s="46">
        <f t="shared" si="1"/>
        <v>1</v>
      </c>
      <c r="BC2" s="46">
        <f t="shared" si="1"/>
        <v>6</v>
      </c>
      <c r="BD2" s="46">
        <f t="shared" si="1"/>
        <v>113</v>
      </c>
      <c r="BE2" s="46">
        <f t="shared" si="1"/>
        <v>3</v>
      </c>
      <c r="BF2" s="46">
        <f t="shared" si="1"/>
        <v>5</v>
      </c>
      <c r="BG2" s="46">
        <f t="shared" si="1"/>
        <v>14</v>
      </c>
      <c r="BH2" s="46">
        <f t="shared" si="1"/>
        <v>4</v>
      </c>
      <c r="BI2" s="46">
        <f t="shared" si="1"/>
        <v>4</v>
      </c>
      <c r="BJ2" s="46">
        <f t="shared" si="1"/>
        <v>17</v>
      </c>
      <c r="BK2" s="46">
        <f t="shared" si="1"/>
        <v>26</v>
      </c>
      <c r="BL2" s="46">
        <f t="shared" si="1"/>
        <v>1</v>
      </c>
      <c r="BM2" s="46">
        <f t="shared" si="1"/>
        <v>6</v>
      </c>
      <c r="BN2" s="46">
        <f t="shared" ref="BN2:CS2" si="2">SUM(BN10:BN51)</f>
        <v>15</v>
      </c>
      <c r="BO2" s="46">
        <f t="shared" si="2"/>
        <v>2</v>
      </c>
      <c r="BP2" s="46">
        <f t="shared" si="2"/>
        <v>17</v>
      </c>
      <c r="BQ2" s="46">
        <f t="shared" si="2"/>
        <v>14</v>
      </c>
      <c r="BR2" s="46">
        <f t="shared" si="2"/>
        <v>8</v>
      </c>
      <c r="BS2" s="46">
        <f t="shared" si="2"/>
        <v>3</v>
      </c>
      <c r="BT2" s="46">
        <f t="shared" si="2"/>
        <v>2</v>
      </c>
      <c r="BU2" s="46">
        <f t="shared" si="2"/>
        <v>7</v>
      </c>
      <c r="BV2" s="46">
        <f t="shared" si="2"/>
        <v>2</v>
      </c>
      <c r="BW2" s="46">
        <f t="shared" si="2"/>
        <v>5</v>
      </c>
      <c r="BX2" s="46">
        <f t="shared" si="2"/>
        <v>2</v>
      </c>
      <c r="BY2" s="46">
        <f t="shared" si="2"/>
        <v>4</v>
      </c>
      <c r="BZ2" s="46">
        <f t="shared" si="2"/>
        <v>3</v>
      </c>
      <c r="CA2" s="46">
        <f t="shared" si="2"/>
        <v>2</v>
      </c>
      <c r="CB2" s="46">
        <f t="shared" si="2"/>
        <v>3</v>
      </c>
      <c r="CC2" s="46">
        <f t="shared" si="2"/>
        <v>26</v>
      </c>
      <c r="CD2" s="46">
        <f t="shared" si="2"/>
        <v>23</v>
      </c>
      <c r="CE2" s="46">
        <f t="shared" si="2"/>
        <v>20</v>
      </c>
      <c r="CF2" s="46">
        <f t="shared" si="2"/>
        <v>66</v>
      </c>
      <c r="CG2" s="46">
        <f t="shared" si="2"/>
        <v>23</v>
      </c>
      <c r="CH2" s="46">
        <f t="shared" si="2"/>
        <v>5</v>
      </c>
      <c r="CI2" s="46">
        <f t="shared" si="2"/>
        <v>3</v>
      </c>
      <c r="CJ2" s="46">
        <f t="shared" si="2"/>
        <v>8</v>
      </c>
      <c r="CK2" s="46">
        <f t="shared" si="2"/>
        <v>10</v>
      </c>
      <c r="CL2" s="46">
        <f t="shared" si="2"/>
        <v>13</v>
      </c>
      <c r="CM2" s="46">
        <f t="shared" si="2"/>
        <v>20</v>
      </c>
      <c r="CN2" s="46">
        <f t="shared" si="2"/>
        <v>21</v>
      </c>
      <c r="CO2" s="46">
        <f t="shared" si="2"/>
        <v>6</v>
      </c>
      <c r="CP2" s="46">
        <f t="shared" si="2"/>
        <v>9</v>
      </c>
      <c r="CQ2" s="46">
        <f t="shared" si="2"/>
        <v>18</v>
      </c>
      <c r="CR2" s="46">
        <f t="shared" si="2"/>
        <v>33</v>
      </c>
      <c r="CS2" s="46">
        <f t="shared" si="2"/>
        <v>89</v>
      </c>
      <c r="CT2" s="46">
        <f t="shared" ref="CT2:DY2" si="3">SUM(CT10:CT51)</f>
        <v>12</v>
      </c>
      <c r="CU2" s="46">
        <f t="shared" si="3"/>
        <v>12</v>
      </c>
      <c r="CV2" s="47">
        <f t="shared" si="3"/>
        <v>196</v>
      </c>
      <c r="CW2" s="46">
        <f t="shared" si="3"/>
        <v>4</v>
      </c>
      <c r="CX2" s="46">
        <f t="shared" si="3"/>
        <v>7</v>
      </c>
      <c r="CY2" s="46">
        <f t="shared" si="3"/>
        <v>1</v>
      </c>
      <c r="CZ2" s="46">
        <f t="shared" si="3"/>
        <v>1</v>
      </c>
      <c r="DA2" s="46">
        <f t="shared" si="3"/>
        <v>2</v>
      </c>
      <c r="DB2" s="46">
        <f t="shared" si="3"/>
        <v>21</v>
      </c>
      <c r="DC2" s="46">
        <f t="shared" si="3"/>
        <v>5</v>
      </c>
      <c r="DD2" s="46">
        <f t="shared" si="3"/>
        <v>2</v>
      </c>
      <c r="DE2" s="46">
        <f t="shared" si="3"/>
        <v>54</v>
      </c>
      <c r="DF2" s="46">
        <f t="shared" si="3"/>
        <v>16</v>
      </c>
      <c r="DG2" s="46">
        <f t="shared" si="3"/>
        <v>7</v>
      </c>
      <c r="DH2" s="46">
        <f t="shared" si="3"/>
        <v>79</v>
      </c>
      <c r="DI2" s="46">
        <f t="shared" si="3"/>
        <v>22</v>
      </c>
      <c r="DJ2" s="46">
        <f t="shared" si="3"/>
        <v>101</v>
      </c>
      <c r="DK2" s="46">
        <f t="shared" si="3"/>
        <v>39</v>
      </c>
      <c r="DL2" s="46">
        <f t="shared" si="3"/>
        <v>7</v>
      </c>
      <c r="DM2" s="46">
        <f t="shared" si="3"/>
        <v>1</v>
      </c>
      <c r="DN2" s="46">
        <f t="shared" si="3"/>
        <v>4</v>
      </c>
      <c r="DO2" s="46">
        <f t="shared" si="3"/>
        <v>6</v>
      </c>
      <c r="DP2" s="46">
        <f t="shared" si="3"/>
        <v>4</v>
      </c>
      <c r="DQ2" s="46">
        <f t="shared" si="3"/>
        <v>33</v>
      </c>
      <c r="DR2" s="46">
        <f t="shared" si="3"/>
        <v>23</v>
      </c>
      <c r="DS2" s="46">
        <f t="shared" si="3"/>
        <v>8</v>
      </c>
      <c r="DT2" s="46">
        <f t="shared" si="3"/>
        <v>1</v>
      </c>
      <c r="DU2" s="46">
        <f t="shared" si="3"/>
        <v>2</v>
      </c>
      <c r="DV2" s="46">
        <f t="shared" si="3"/>
        <v>1</v>
      </c>
      <c r="DW2" s="46">
        <f t="shared" si="3"/>
        <v>8</v>
      </c>
      <c r="DX2" s="46">
        <f t="shared" si="3"/>
        <v>1</v>
      </c>
      <c r="DY2" s="46">
        <f t="shared" si="3"/>
        <v>11</v>
      </c>
      <c r="DZ2" s="46">
        <f t="shared" ref="DZ2:FD2" si="4">SUM(DZ10:DZ51)</f>
        <v>78</v>
      </c>
      <c r="EA2" s="47">
        <f t="shared" si="4"/>
        <v>169</v>
      </c>
      <c r="EB2" s="46">
        <f t="shared" si="4"/>
        <v>1</v>
      </c>
      <c r="EC2" s="47">
        <f t="shared" si="4"/>
        <v>152</v>
      </c>
      <c r="ED2" s="47">
        <f t="shared" si="4"/>
        <v>217</v>
      </c>
      <c r="EE2" s="47">
        <f t="shared" si="4"/>
        <v>160</v>
      </c>
      <c r="EF2" s="46">
        <f t="shared" si="4"/>
        <v>17</v>
      </c>
      <c r="EG2" s="46">
        <f t="shared" si="4"/>
        <v>5</v>
      </c>
      <c r="EH2" s="46">
        <f t="shared" si="4"/>
        <v>1</v>
      </c>
      <c r="EI2" s="46">
        <f t="shared" si="4"/>
        <v>3</v>
      </c>
      <c r="EJ2" s="46">
        <f t="shared" si="4"/>
        <v>6</v>
      </c>
      <c r="EK2" s="46">
        <f t="shared" si="4"/>
        <v>7</v>
      </c>
      <c r="EL2" s="46">
        <f t="shared" si="4"/>
        <v>35</v>
      </c>
      <c r="EM2" s="47">
        <f t="shared" si="4"/>
        <v>239</v>
      </c>
      <c r="EN2" s="46">
        <f t="shared" si="4"/>
        <v>5</v>
      </c>
      <c r="EO2" s="46">
        <f t="shared" si="4"/>
        <v>96</v>
      </c>
      <c r="EP2" s="46">
        <f t="shared" si="4"/>
        <v>12</v>
      </c>
      <c r="EQ2" s="46">
        <f t="shared" si="4"/>
        <v>72</v>
      </c>
      <c r="ER2" s="46">
        <f t="shared" si="4"/>
        <v>6</v>
      </c>
      <c r="ES2" s="46">
        <f t="shared" si="4"/>
        <v>20</v>
      </c>
      <c r="ET2" s="46">
        <f t="shared" si="4"/>
        <v>53</v>
      </c>
      <c r="EU2" s="46">
        <f t="shared" si="4"/>
        <v>4</v>
      </c>
      <c r="EV2" s="46">
        <f t="shared" si="4"/>
        <v>4</v>
      </c>
      <c r="EW2" s="46">
        <f t="shared" si="4"/>
        <v>3</v>
      </c>
      <c r="EX2" s="46">
        <f t="shared" si="4"/>
        <v>4</v>
      </c>
      <c r="EY2" s="46">
        <f t="shared" si="4"/>
        <v>2</v>
      </c>
      <c r="EZ2" s="46">
        <f t="shared" si="4"/>
        <v>9</v>
      </c>
      <c r="FA2" s="46">
        <f t="shared" si="4"/>
        <v>4</v>
      </c>
      <c r="FB2" s="46">
        <f t="shared" si="4"/>
        <v>2</v>
      </c>
      <c r="FC2" s="46">
        <f t="shared" si="4"/>
        <v>2</v>
      </c>
      <c r="FD2" s="46">
        <f t="shared" si="4"/>
        <v>1</v>
      </c>
    </row>
    <row r="3" spans="1:160" ht="15" thickBot="1">
      <c r="A3" s="39" t="s">
        <v>125</v>
      </c>
      <c r="B3" s="48">
        <f t="shared" ref="B3:AG3" si="5">COUNTIF(B10:B45,12)</f>
        <v>0</v>
      </c>
      <c r="C3" s="48">
        <f t="shared" si="5"/>
        <v>0</v>
      </c>
      <c r="D3" s="48">
        <f t="shared" si="5"/>
        <v>1</v>
      </c>
      <c r="E3" s="48">
        <f t="shared" si="5"/>
        <v>0</v>
      </c>
      <c r="F3" s="48">
        <f t="shared" si="5"/>
        <v>0</v>
      </c>
      <c r="G3" s="48">
        <f t="shared" si="5"/>
        <v>0</v>
      </c>
      <c r="H3" s="48">
        <f t="shared" si="5"/>
        <v>0</v>
      </c>
      <c r="I3" s="48">
        <f t="shared" si="5"/>
        <v>0</v>
      </c>
      <c r="J3" s="48">
        <f t="shared" si="5"/>
        <v>0</v>
      </c>
      <c r="K3" s="48">
        <f t="shared" si="5"/>
        <v>0</v>
      </c>
      <c r="L3" s="48">
        <f t="shared" si="5"/>
        <v>0</v>
      </c>
      <c r="M3" s="48">
        <f t="shared" si="5"/>
        <v>0</v>
      </c>
      <c r="N3" s="48">
        <f t="shared" si="5"/>
        <v>0</v>
      </c>
      <c r="O3" s="48">
        <f t="shared" si="5"/>
        <v>0</v>
      </c>
      <c r="P3" s="48">
        <f t="shared" si="5"/>
        <v>0</v>
      </c>
      <c r="Q3" s="48">
        <f t="shared" si="5"/>
        <v>2</v>
      </c>
      <c r="R3" s="48">
        <f t="shared" si="5"/>
        <v>0</v>
      </c>
      <c r="S3" s="48">
        <f t="shared" si="5"/>
        <v>0</v>
      </c>
      <c r="T3" s="48">
        <f t="shared" si="5"/>
        <v>0</v>
      </c>
      <c r="U3" s="48">
        <f t="shared" si="5"/>
        <v>0</v>
      </c>
      <c r="V3" s="48">
        <f t="shared" si="5"/>
        <v>0</v>
      </c>
      <c r="W3" s="48">
        <f t="shared" si="5"/>
        <v>0</v>
      </c>
      <c r="X3" s="48">
        <f t="shared" si="5"/>
        <v>1</v>
      </c>
      <c r="Y3" s="48">
        <f t="shared" si="5"/>
        <v>7</v>
      </c>
      <c r="Z3" s="48">
        <f t="shared" si="5"/>
        <v>0</v>
      </c>
      <c r="AA3" s="48">
        <f t="shared" si="5"/>
        <v>0</v>
      </c>
      <c r="AB3" s="48">
        <f t="shared" si="5"/>
        <v>0</v>
      </c>
      <c r="AC3" s="48">
        <f t="shared" si="5"/>
        <v>0</v>
      </c>
      <c r="AD3" s="48">
        <f t="shared" si="5"/>
        <v>1</v>
      </c>
      <c r="AE3" s="48">
        <f t="shared" si="5"/>
        <v>0</v>
      </c>
      <c r="AF3" s="48">
        <f t="shared" si="5"/>
        <v>0</v>
      </c>
      <c r="AG3" s="48">
        <f t="shared" si="5"/>
        <v>0</v>
      </c>
      <c r="AH3" s="48">
        <f t="shared" ref="AH3:BM3" si="6">COUNTIF(AH10:AH45,12)</f>
        <v>1</v>
      </c>
      <c r="AI3" s="48">
        <f t="shared" si="6"/>
        <v>0</v>
      </c>
      <c r="AJ3" s="48">
        <f t="shared" si="6"/>
        <v>0</v>
      </c>
      <c r="AK3" s="48">
        <f t="shared" si="6"/>
        <v>0</v>
      </c>
      <c r="AL3" s="48">
        <f t="shared" si="6"/>
        <v>0</v>
      </c>
      <c r="AM3" s="48">
        <f t="shared" si="6"/>
        <v>0</v>
      </c>
      <c r="AN3" s="48">
        <f t="shared" si="6"/>
        <v>0</v>
      </c>
      <c r="AO3" s="48">
        <f t="shared" si="6"/>
        <v>0</v>
      </c>
      <c r="AP3" s="48">
        <f t="shared" si="6"/>
        <v>1</v>
      </c>
      <c r="AQ3" s="48">
        <f t="shared" si="6"/>
        <v>0</v>
      </c>
      <c r="AR3" s="48">
        <f t="shared" si="6"/>
        <v>0</v>
      </c>
      <c r="AS3" s="48">
        <f t="shared" si="6"/>
        <v>0</v>
      </c>
      <c r="AT3" s="48">
        <f t="shared" si="6"/>
        <v>0</v>
      </c>
      <c r="AU3" s="48">
        <f t="shared" si="6"/>
        <v>2</v>
      </c>
      <c r="AV3" s="48">
        <f t="shared" si="6"/>
        <v>0</v>
      </c>
      <c r="AW3" s="48">
        <f t="shared" si="6"/>
        <v>3</v>
      </c>
      <c r="AX3" s="48">
        <f t="shared" si="6"/>
        <v>2</v>
      </c>
      <c r="AY3" s="48">
        <f t="shared" si="6"/>
        <v>0</v>
      </c>
      <c r="AZ3" s="48">
        <f t="shared" si="6"/>
        <v>0</v>
      </c>
      <c r="BA3" s="48">
        <f t="shared" si="6"/>
        <v>0</v>
      </c>
      <c r="BB3" s="48">
        <f t="shared" si="6"/>
        <v>0</v>
      </c>
      <c r="BC3" s="48">
        <f t="shared" si="6"/>
        <v>0</v>
      </c>
      <c r="BD3" s="48">
        <f t="shared" si="6"/>
        <v>0</v>
      </c>
      <c r="BE3" s="48">
        <f t="shared" si="6"/>
        <v>0</v>
      </c>
      <c r="BF3" s="48">
        <f t="shared" si="6"/>
        <v>0</v>
      </c>
      <c r="BG3" s="48">
        <f t="shared" si="6"/>
        <v>0</v>
      </c>
      <c r="BH3" s="48">
        <f t="shared" si="6"/>
        <v>0</v>
      </c>
      <c r="BI3" s="48">
        <f t="shared" si="6"/>
        <v>0</v>
      </c>
      <c r="BJ3" s="48">
        <f t="shared" si="6"/>
        <v>0</v>
      </c>
      <c r="BK3" s="48">
        <f t="shared" si="6"/>
        <v>0</v>
      </c>
      <c r="BL3" s="48">
        <f t="shared" si="6"/>
        <v>0</v>
      </c>
      <c r="BM3" s="48">
        <f t="shared" si="6"/>
        <v>0</v>
      </c>
      <c r="BN3" s="48">
        <f t="shared" ref="BN3:CS3" si="7">COUNTIF(BN10:BN45,12)</f>
        <v>0</v>
      </c>
      <c r="BO3" s="48">
        <f t="shared" si="7"/>
        <v>0</v>
      </c>
      <c r="BP3" s="48">
        <f t="shared" si="7"/>
        <v>0</v>
      </c>
      <c r="BQ3" s="48">
        <f t="shared" si="7"/>
        <v>0</v>
      </c>
      <c r="BR3" s="48">
        <f t="shared" si="7"/>
        <v>0</v>
      </c>
      <c r="BS3" s="48">
        <f t="shared" si="7"/>
        <v>0</v>
      </c>
      <c r="BT3" s="48">
        <f t="shared" si="7"/>
        <v>0</v>
      </c>
      <c r="BU3" s="48">
        <f t="shared" si="7"/>
        <v>0</v>
      </c>
      <c r="BV3" s="48">
        <f t="shared" si="7"/>
        <v>0</v>
      </c>
      <c r="BW3" s="48">
        <f t="shared" si="7"/>
        <v>0</v>
      </c>
      <c r="BX3" s="48">
        <f t="shared" si="7"/>
        <v>0</v>
      </c>
      <c r="BY3" s="48">
        <f t="shared" si="7"/>
        <v>0</v>
      </c>
      <c r="BZ3" s="48">
        <f t="shared" si="7"/>
        <v>0</v>
      </c>
      <c r="CA3" s="48">
        <f t="shared" si="7"/>
        <v>0</v>
      </c>
      <c r="CB3" s="48">
        <f t="shared" si="7"/>
        <v>0</v>
      </c>
      <c r="CC3" s="48">
        <f t="shared" si="7"/>
        <v>0</v>
      </c>
      <c r="CD3" s="48">
        <f t="shared" si="7"/>
        <v>0</v>
      </c>
      <c r="CE3" s="48">
        <f t="shared" si="7"/>
        <v>0</v>
      </c>
      <c r="CF3" s="48">
        <f t="shared" si="7"/>
        <v>1</v>
      </c>
      <c r="CG3" s="48">
        <f t="shared" si="7"/>
        <v>0</v>
      </c>
      <c r="CH3" s="48">
        <f t="shared" si="7"/>
        <v>0</v>
      </c>
      <c r="CI3" s="48">
        <f t="shared" si="7"/>
        <v>0</v>
      </c>
      <c r="CJ3" s="48">
        <f t="shared" si="7"/>
        <v>0</v>
      </c>
      <c r="CK3" s="48">
        <f t="shared" si="7"/>
        <v>0</v>
      </c>
      <c r="CL3" s="48">
        <f t="shared" si="7"/>
        <v>0</v>
      </c>
      <c r="CM3" s="48">
        <f t="shared" si="7"/>
        <v>0</v>
      </c>
      <c r="CN3" s="48">
        <f t="shared" si="7"/>
        <v>1</v>
      </c>
      <c r="CO3" s="48">
        <f t="shared" si="7"/>
        <v>0</v>
      </c>
      <c r="CP3" s="48">
        <f t="shared" si="7"/>
        <v>0</v>
      </c>
      <c r="CQ3" s="48">
        <f t="shared" si="7"/>
        <v>0</v>
      </c>
      <c r="CR3" s="48">
        <f t="shared" si="7"/>
        <v>0</v>
      </c>
      <c r="CS3" s="48">
        <f t="shared" si="7"/>
        <v>0</v>
      </c>
      <c r="CT3" s="48">
        <f t="shared" ref="CT3:DY3" si="8">COUNTIF(CT10:CT45,12)</f>
        <v>0</v>
      </c>
      <c r="CU3" s="48">
        <f t="shared" si="8"/>
        <v>0</v>
      </c>
      <c r="CV3" s="48">
        <f t="shared" si="8"/>
        <v>5</v>
      </c>
      <c r="CW3" s="48">
        <f t="shared" si="8"/>
        <v>0</v>
      </c>
      <c r="CX3" s="48">
        <f t="shared" si="8"/>
        <v>0</v>
      </c>
      <c r="CY3" s="48">
        <f t="shared" si="8"/>
        <v>0</v>
      </c>
      <c r="CZ3" s="48">
        <f t="shared" si="8"/>
        <v>0</v>
      </c>
      <c r="DA3" s="48">
        <f t="shared" si="8"/>
        <v>0</v>
      </c>
      <c r="DB3" s="48">
        <f t="shared" si="8"/>
        <v>1</v>
      </c>
      <c r="DC3" s="48">
        <f t="shared" si="8"/>
        <v>0</v>
      </c>
      <c r="DD3" s="48">
        <f t="shared" si="8"/>
        <v>0</v>
      </c>
      <c r="DE3" s="48">
        <f t="shared" si="8"/>
        <v>0</v>
      </c>
      <c r="DF3" s="48">
        <f t="shared" si="8"/>
        <v>0</v>
      </c>
      <c r="DG3" s="48">
        <f t="shared" si="8"/>
        <v>0</v>
      </c>
      <c r="DH3" s="48">
        <f t="shared" si="8"/>
        <v>1</v>
      </c>
      <c r="DI3" s="48">
        <f t="shared" si="8"/>
        <v>1</v>
      </c>
      <c r="DJ3" s="48">
        <f t="shared" si="8"/>
        <v>0</v>
      </c>
      <c r="DK3" s="48">
        <f t="shared" si="8"/>
        <v>1</v>
      </c>
      <c r="DL3" s="48">
        <f t="shared" si="8"/>
        <v>0</v>
      </c>
      <c r="DM3" s="48">
        <f t="shared" si="8"/>
        <v>0</v>
      </c>
      <c r="DN3" s="48">
        <f t="shared" si="8"/>
        <v>0</v>
      </c>
      <c r="DO3" s="48">
        <f t="shared" si="8"/>
        <v>0</v>
      </c>
      <c r="DP3" s="48">
        <f t="shared" si="8"/>
        <v>0</v>
      </c>
      <c r="DQ3" s="48">
        <f t="shared" si="8"/>
        <v>0</v>
      </c>
      <c r="DR3" s="48">
        <f t="shared" si="8"/>
        <v>0</v>
      </c>
      <c r="DS3" s="48">
        <f t="shared" si="8"/>
        <v>0</v>
      </c>
      <c r="DT3" s="48">
        <f t="shared" si="8"/>
        <v>0</v>
      </c>
      <c r="DU3" s="48">
        <f t="shared" si="8"/>
        <v>0</v>
      </c>
      <c r="DV3" s="48">
        <f t="shared" si="8"/>
        <v>0</v>
      </c>
      <c r="DW3" s="48">
        <f t="shared" si="8"/>
        <v>0</v>
      </c>
      <c r="DX3" s="48">
        <f t="shared" si="8"/>
        <v>0</v>
      </c>
      <c r="DY3" s="48">
        <f t="shared" si="8"/>
        <v>0</v>
      </c>
      <c r="DZ3" s="48">
        <f t="shared" ref="DZ3:FD3" si="9">COUNTIF(DZ10:DZ45,12)</f>
        <v>4</v>
      </c>
      <c r="EA3" s="49">
        <f t="shared" si="9"/>
        <v>11</v>
      </c>
      <c r="EB3" s="48">
        <f t="shared" si="9"/>
        <v>0</v>
      </c>
      <c r="EC3" s="48">
        <f t="shared" si="9"/>
        <v>3</v>
      </c>
      <c r="ED3" s="48">
        <f t="shared" si="9"/>
        <v>2</v>
      </c>
      <c r="EE3" s="48">
        <f t="shared" si="9"/>
        <v>10</v>
      </c>
      <c r="EF3" s="48">
        <f t="shared" si="9"/>
        <v>0</v>
      </c>
      <c r="EG3" s="48">
        <f t="shared" si="9"/>
        <v>0</v>
      </c>
      <c r="EH3" s="48">
        <f t="shared" si="9"/>
        <v>0</v>
      </c>
      <c r="EI3" s="48">
        <f t="shared" si="9"/>
        <v>0</v>
      </c>
      <c r="EJ3" s="48">
        <f t="shared" si="9"/>
        <v>0</v>
      </c>
      <c r="EK3" s="48">
        <f t="shared" si="9"/>
        <v>0</v>
      </c>
      <c r="EL3" s="48">
        <f t="shared" si="9"/>
        <v>0</v>
      </c>
      <c r="EM3" s="48">
        <f t="shared" si="9"/>
        <v>7</v>
      </c>
      <c r="EN3" s="48">
        <f t="shared" si="9"/>
        <v>0</v>
      </c>
      <c r="EO3" s="48">
        <f t="shared" si="9"/>
        <v>3</v>
      </c>
      <c r="EP3" s="48">
        <f t="shared" si="9"/>
        <v>0</v>
      </c>
      <c r="EQ3" s="48">
        <f t="shared" si="9"/>
        <v>0</v>
      </c>
      <c r="ER3" s="48">
        <f t="shared" si="9"/>
        <v>0</v>
      </c>
      <c r="ES3" s="48">
        <f t="shared" si="9"/>
        <v>0</v>
      </c>
      <c r="ET3" s="48">
        <f t="shared" si="9"/>
        <v>0</v>
      </c>
      <c r="EU3" s="48">
        <f t="shared" si="9"/>
        <v>0</v>
      </c>
      <c r="EV3" s="48">
        <f t="shared" si="9"/>
        <v>0</v>
      </c>
      <c r="EW3" s="48">
        <f t="shared" si="9"/>
        <v>0</v>
      </c>
      <c r="EX3" s="48">
        <f t="shared" si="9"/>
        <v>0</v>
      </c>
      <c r="EY3" s="48">
        <f t="shared" si="9"/>
        <v>0</v>
      </c>
      <c r="EZ3" s="48">
        <f t="shared" si="9"/>
        <v>0</v>
      </c>
      <c r="FA3" s="48">
        <f t="shared" si="9"/>
        <v>0</v>
      </c>
      <c r="FB3" s="48">
        <f t="shared" si="9"/>
        <v>0</v>
      </c>
      <c r="FC3" s="48">
        <f t="shared" si="9"/>
        <v>0</v>
      </c>
      <c r="FD3" s="48">
        <f t="shared" si="9"/>
        <v>0</v>
      </c>
    </row>
    <row r="4" spans="1:160" ht="15" thickBot="1">
      <c r="A4" s="39" t="s">
        <v>126</v>
      </c>
      <c r="B4" s="48">
        <f t="shared" ref="B4:AG4" si="10">COUNTIF(B10:B46,10)</f>
        <v>0</v>
      </c>
      <c r="C4" s="48">
        <f t="shared" si="10"/>
        <v>0</v>
      </c>
      <c r="D4" s="48">
        <f t="shared" si="10"/>
        <v>3</v>
      </c>
      <c r="E4" s="48">
        <f t="shared" si="10"/>
        <v>0</v>
      </c>
      <c r="F4" s="48">
        <f t="shared" si="10"/>
        <v>0</v>
      </c>
      <c r="G4" s="48">
        <f t="shared" si="10"/>
        <v>0</v>
      </c>
      <c r="H4" s="48">
        <f t="shared" si="10"/>
        <v>0</v>
      </c>
      <c r="I4" s="48">
        <f t="shared" si="10"/>
        <v>0</v>
      </c>
      <c r="J4" s="48">
        <f t="shared" si="10"/>
        <v>0</v>
      </c>
      <c r="K4" s="48">
        <f t="shared" si="10"/>
        <v>1</v>
      </c>
      <c r="L4" s="48">
        <f t="shared" si="10"/>
        <v>0</v>
      </c>
      <c r="M4" s="48">
        <f t="shared" si="10"/>
        <v>0</v>
      </c>
      <c r="N4" s="48">
        <f t="shared" si="10"/>
        <v>0</v>
      </c>
      <c r="O4" s="48">
        <f t="shared" si="10"/>
        <v>0</v>
      </c>
      <c r="P4" s="48">
        <f t="shared" si="10"/>
        <v>0</v>
      </c>
      <c r="Q4" s="48">
        <f t="shared" si="10"/>
        <v>2</v>
      </c>
      <c r="R4" s="48">
        <f t="shared" si="10"/>
        <v>0</v>
      </c>
      <c r="S4" s="48">
        <f t="shared" si="10"/>
        <v>0</v>
      </c>
      <c r="T4" s="48">
        <f t="shared" si="10"/>
        <v>0</v>
      </c>
      <c r="U4" s="48">
        <f t="shared" si="10"/>
        <v>0</v>
      </c>
      <c r="V4" s="48">
        <f t="shared" si="10"/>
        <v>0</v>
      </c>
      <c r="W4" s="48">
        <f t="shared" si="10"/>
        <v>0</v>
      </c>
      <c r="X4" s="48">
        <f t="shared" si="10"/>
        <v>0</v>
      </c>
      <c r="Y4" s="48">
        <f t="shared" si="10"/>
        <v>4</v>
      </c>
      <c r="Z4" s="48">
        <f t="shared" si="10"/>
        <v>0</v>
      </c>
      <c r="AA4" s="48">
        <f t="shared" si="10"/>
        <v>0</v>
      </c>
      <c r="AB4" s="48">
        <f t="shared" si="10"/>
        <v>0</v>
      </c>
      <c r="AC4" s="48">
        <f t="shared" si="10"/>
        <v>0</v>
      </c>
      <c r="AD4" s="48">
        <f t="shared" si="10"/>
        <v>1</v>
      </c>
      <c r="AE4" s="48">
        <f t="shared" si="10"/>
        <v>0</v>
      </c>
      <c r="AF4" s="48">
        <f t="shared" si="10"/>
        <v>0</v>
      </c>
      <c r="AG4" s="48">
        <f t="shared" si="10"/>
        <v>0</v>
      </c>
      <c r="AH4" s="48">
        <f t="shared" ref="AH4:BM4" si="11">COUNTIF(AH10:AH46,10)</f>
        <v>0</v>
      </c>
      <c r="AI4" s="48">
        <f t="shared" si="11"/>
        <v>0</v>
      </c>
      <c r="AJ4" s="48">
        <f t="shared" si="11"/>
        <v>3</v>
      </c>
      <c r="AK4" s="48">
        <f t="shared" si="11"/>
        <v>1</v>
      </c>
      <c r="AL4" s="48">
        <f t="shared" si="11"/>
        <v>0</v>
      </c>
      <c r="AM4" s="48">
        <f t="shared" si="11"/>
        <v>0</v>
      </c>
      <c r="AN4" s="48">
        <f t="shared" si="11"/>
        <v>0</v>
      </c>
      <c r="AO4" s="48">
        <f t="shared" si="11"/>
        <v>0</v>
      </c>
      <c r="AP4" s="48">
        <f t="shared" si="11"/>
        <v>0</v>
      </c>
      <c r="AQ4" s="48">
        <f t="shared" si="11"/>
        <v>0</v>
      </c>
      <c r="AR4" s="48">
        <f t="shared" si="11"/>
        <v>0</v>
      </c>
      <c r="AS4" s="48">
        <f t="shared" si="11"/>
        <v>0</v>
      </c>
      <c r="AT4" s="48">
        <f t="shared" si="11"/>
        <v>1</v>
      </c>
      <c r="AU4" s="48">
        <f t="shared" si="11"/>
        <v>2</v>
      </c>
      <c r="AV4" s="48">
        <f t="shared" si="11"/>
        <v>0</v>
      </c>
      <c r="AW4" s="48">
        <f t="shared" si="11"/>
        <v>5</v>
      </c>
      <c r="AX4" s="49">
        <f t="shared" si="11"/>
        <v>9</v>
      </c>
      <c r="AY4" s="48">
        <f t="shared" si="11"/>
        <v>0</v>
      </c>
      <c r="AZ4" s="48">
        <f t="shared" si="11"/>
        <v>0</v>
      </c>
      <c r="BA4" s="48">
        <f t="shared" si="11"/>
        <v>0</v>
      </c>
      <c r="BB4" s="48">
        <f t="shared" si="11"/>
        <v>0</v>
      </c>
      <c r="BC4" s="48">
        <f t="shared" si="11"/>
        <v>0</v>
      </c>
      <c r="BD4" s="48">
        <f t="shared" si="11"/>
        <v>0</v>
      </c>
      <c r="BE4" s="48">
        <f t="shared" si="11"/>
        <v>0</v>
      </c>
      <c r="BF4" s="48">
        <f t="shared" si="11"/>
        <v>0</v>
      </c>
      <c r="BG4" s="48">
        <f t="shared" si="11"/>
        <v>0</v>
      </c>
      <c r="BH4" s="48">
        <f t="shared" si="11"/>
        <v>0</v>
      </c>
      <c r="BI4" s="48">
        <f t="shared" si="11"/>
        <v>0</v>
      </c>
      <c r="BJ4" s="48">
        <f t="shared" si="11"/>
        <v>0</v>
      </c>
      <c r="BK4" s="48">
        <f t="shared" si="11"/>
        <v>1</v>
      </c>
      <c r="BL4" s="48">
        <f t="shared" si="11"/>
        <v>0</v>
      </c>
      <c r="BM4" s="48">
        <f t="shared" si="11"/>
        <v>0</v>
      </c>
      <c r="BN4" s="48">
        <f t="shared" ref="BN4:CS4" si="12">COUNTIF(BN10:BN46,10)</f>
        <v>0</v>
      </c>
      <c r="BO4" s="48">
        <f t="shared" si="12"/>
        <v>0</v>
      </c>
      <c r="BP4" s="48">
        <f t="shared" si="12"/>
        <v>1</v>
      </c>
      <c r="BQ4" s="48">
        <f t="shared" si="12"/>
        <v>0</v>
      </c>
      <c r="BR4" s="48">
        <f t="shared" si="12"/>
        <v>0</v>
      </c>
      <c r="BS4" s="48">
        <f t="shared" si="12"/>
        <v>0</v>
      </c>
      <c r="BT4" s="48">
        <f t="shared" si="12"/>
        <v>0</v>
      </c>
      <c r="BU4" s="48">
        <f t="shared" si="12"/>
        <v>0</v>
      </c>
      <c r="BV4" s="48">
        <f t="shared" si="12"/>
        <v>0</v>
      </c>
      <c r="BW4" s="48">
        <f t="shared" si="12"/>
        <v>0</v>
      </c>
      <c r="BX4" s="48">
        <f t="shared" si="12"/>
        <v>0</v>
      </c>
      <c r="BY4" s="48">
        <f t="shared" si="12"/>
        <v>0</v>
      </c>
      <c r="BZ4" s="48">
        <f t="shared" si="12"/>
        <v>0</v>
      </c>
      <c r="CA4" s="48">
        <f t="shared" si="12"/>
        <v>0</v>
      </c>
      <c r="CB4" s="48">
        <f t="shared" si="12"/>
        <v>0</v>
      </c>
      <c r="CC4" s="48">
        <f t="shared" si="12"/>
        <v>0</v>
      </c>
      <c r="CD4" s="48">
        <f t="shared" si="12"/>
        <v>0</v>
      </c>
      <c r="CE4" s="48">
        <f t="shared" si="12"/>
        <v>0</v>
      </c>
      <c r="CF4" s="48">
        <f t="shared" si="12"/>
        <v>1</v>
      </c>
      <c r="CG4" s="48">
        <f t="shared" si="12"/>
        <v>0</v>
      </c>
      <c r="CH4" s="48">
        <f t="shared" si="12"/>
        <v>0</v>
      </c>
      <c r="CI4" s="48">
        <f t="shared" si="12"/>
        <v>0</v>
      </c>
      <c r="CJ4" s="48">
        <f t="shared" si="12"/>
        <v>0</v>
      </c>
      <c r="CK4" s="48">
        <f t="shared" si="12"/>
        <v>0</v>
      </c>
      <c r="CL4" s="48">
        <f t="shared" si="12"/>
        <v>0</v>
      </c>
      <c r="CM4" s="48">
        <f t="shared" si="12"/>
        <v>0</v>
      </c>
      <c r="CN4" s="48">
        <f t="shared" si="12"/>
        <v>0</v>
      </c>
      <c r="CO4" s="48">
        <f t="shared" si="12"/>
        <v>0</v>
      </c>
      <c r="CP4" s="48">
        <f t="shared" si="12"/>
        <v>0</v>
      </c>
      <c r="CQ4" s="48">
        <f t="shared" si="12"/>
        <v>1</v>
      </c>
      <c r="CR4" s="48">
        <f t="shared" si="12"/>
        <v>0</v>
      </c>
      <c r="CS4" s="48">
        <f t="shared" si="12"/>
        <v>1</v>
      </c>
      <c r="CT4" s="48">
        <f t="shared" ref="CT4:DY4" si="13">COUNTIF(CT10:CT46,10)</f>
        <v>1</v>
      </c>
      <c r="CU4" s="48">
        <f t="shared" si="13"/>
        <v>0</v>
      </c>
      <c r="CV4" s="48">
        <f t="shared" si="13"/>
        <v>4</v>
      </c>
      <c r="CW4" s="48">
        <f t="shared" si="13"/>
        <v>0</v>
      </c>
      <c r="CX4" s="48">
        <f t="shared" si="13"/>
        <v>0</v>
      </c>
      <c r="CY4" s="48">
        <f t="shared" si="13"/>
        <v>0</v>
      </c>
      <c r="CZ4" s="48">
        <f t="shared" si="13"/>
        <v>0</v>
      </c>
      <c r="DA4" s="48">
        <f t="shared" si="13"/>
        <v>0</v>
      </c>
      <c r="DB4" s="48">
        <f t="shared" si="13"/>
        <v>0</v>
      </c>
      <c r="DC4" s="48">
        <f t="shared" si="13"/>
        <v>0</v>
      </c>
      <c r="DD4" s="48">
        <f t="shared" si="13"/>
        <v>0</v>
      </c>
      <c r="DE4" s="48">
        <f t="shared" si="13"/>
        <v>0</v>
      </c>
      <c r="DF4" s="48">
        <f t="shared" si="13"/>
        <v>1</v>
      </c>
      <c r="DG4" s="48">
        <f t="shared" si="13"/>
        <v>0</v>
      </c>
      <c r="DH4" s="48">
        <f t="shared" si="13"/>
        <v>2</v>
      </c>
      <c r="DI4" s="48">
        <f t="shared" si="13"/>
        <v>1</v>
      </c>
      <c r="DJ4" s="48">
        <f t="shared" si="13"/>
        <v>0</v>
      </c>
      <c r="DK4" s="48">
        <f t="shared" si="13"/>
        <v>0</v>
      </c>
      <c r="DL4" s="48">
        <f t="shared" si="13"/>
        <v>0</v>
      </c>
      <c r="DM4" s="48">
        <f t="shared" si="13"/>
        <v>0</v>
      </c>
      <c r="DN4" s="48">
        <f t="shared" si="13"/>
        <v>0</v>
      </c>
      <c r="DO4" s="48">
        <f t="shared" si="13"/>
        <v>0</v>
      </c>
      <c r="DP4" s="48">
        <f t="shared" si="13"/>
        <v>0</v>
      </c>
      <c r="DQ4" s="48">
        <f t="shared" si="13"/>
        <v>0</v>
      </c>
      <c r="DR4" s="48">
        <f t="shared" si="13"/>
        <v>0</v>
      </c>
      <c r="DS4" s="48">
        <f t="shared" si="13"/>
        <v>0</v>
      </c>
      <c r="DT4" s="48">
        <f t="shared" si="13"/>
        <v>0</v>
      </c>
      <c r="DU4" s="48">
        <f t="shared" si="13"/>
        <v>0</v>
      </c>
      <c r="DV4" s="48">
        <f t="shared" si="13"/>
        <v>0</v>
      </c>
      <c r="DW4" s="48">
        <f t="shared" si="13"/>
        <v>0</v>
      </c>
      <c r="DX4" s="48">
        <f t="shared" si="13"/>
        <v>0</v>
      </c>
      <c r="DY4" s="48">
        <f t="shared" si="13"/>
        <v>0</v>
      </c>
      <c r="DZ4" s="48">
        <f t="shared" ref="DZ4:FD4" si="14">COUNTIF(DZ10:DZ46,10)</f>
        <v>1</v>
      </c>
      <c r="EA4" s="48">
        <f t="shared" si="14"/>
        <v>1</v>
      </c>
      <c r="EB4" s="48">
        <f t="shared" si="14"/>
        <v>0</v>
      </c>
      <c r="EC4" s="48">
        <f t="shared" si="14"/>
        <v>4</v>
      </c>
      <c r="ED4" s="49">
        <f t="shared" si="14"/>
        <v>9</v>
      </c>
      <c r="EE4" s="48">
        <f t="shared" si="14"/>
        <v>1</v>
      </c>
      <c r="EF4" s="48">
        <f t="shared" si="14"/>
        <v>1</v>
      </c>
      <c r="EG4" s="48">
        <f t="shared" si="14"/>
        <v>0</v>
      </c>
      <c r="EH4" s="48">
        <f t="shared" si="14"/>
        <v>0</v>
      </c>
      <c r="EI4" s="48">
        <f t="shared" si="14"/>
        <v>0</v>
      </c>
      <c r="EJ4" s="48">
        <f t="shared" si="14"/>
        <v>0</v>
      </c>
      <c r="EK4" s="48">
        <f t="shared" si="14"/>
        <v>0</v>
      </c>
      <c r="EL4" s="48">
        <f t="shared" si="14"/>
        <v>0</v>
      </c>
      <c r="EM4" s="48">
        <f t="shared" si="14"/>
        <v>6</v>
      </c>
      <c r="EN4" s="48">
        <f t="shared" si="14"/>
        <v>0</v>
      </c>
      <c r="EO4" s="48">
        <f t="shared" si="14"/>
        <v>2</v>
      </c>
      <c r="EP4" s="48">
        <f t="shared" si="14"/>
        <v>0</v>
      </c>
      <c r="EQ4" s="48">
        <f t="shared" si="14"/>
        <v>1</v>
      </c>
      <c r="ER4" s="48">
        <f t="shared" si="14"/>
        <v>0</v>
      </c>
      <c r="ES4" s="48">
        <f t="shared" si="14"/>
        <v>0</v>
      </c>
      <c r="ET4" s="48">
        <f t="shared" si="14"/>
        <v>0</v>
      </c>
      <c r="EU4" s="48">
        <f t="shared" si="14"/>
        <v>0</v>
      </c>
      <c r="EV4" s="48">
        <f t="shared" si="14"/>
        <v>0</v>
      </c>
      <c r="EW4" s="48">
        <f t="shared" si="14"/>
        <v>0</v>
      </c>
      <c r="EX4" s="48">
        <f t="shared" si="14"/>
        <v>0</v>
      </c>
      <c r="EY4" s="48">
        <f t="shared" si="14"/>
        <v>0</v>
      </c>
      <c r="EZ4" s="48">
        <f t="shared" si="14"/>
        <v>0</v>
      </c>
      <c r="FA4" s="48">
        <f t="shared" si="14"/>
        <v>0</v>
      </c>
      <c r="FB4" s="48">
        <f t="shared" si="14"/>
        <v>0</v>
      </c>
      <c r="FC4" s="48">
        <f t="shared" si="14"/>
        <v>0</v>
      </c>
      <c r="FD4" s="48">
        <f t="shared" si="14"/>
        <v>0</v>
      </c>
    </row>
    <row r="5" spans="1:160" ht="15" thickBot="1">
      <c r="A5" s="39" t="s">
        <v>127</v>
      </c>
      <c r="B5" s="48">
        <f t="shared" ref="B5:AG5" si="15">COUNTIF(B10:B47,8)</f>
        <v>0</v>
      </c>
      <c r="C5" s="48">
        <f t="shared" si="15"/>
        <v>0</v>
      </c>
      <c r="D5" s="48">
        <f t="shared" si="15"/>
        <v>5</v>
      </c>
      <c r="E5" s="48">
        <f t="shared" si="15"/>
        <v>0</v>
      </c>
      <c r="F5" s="48">
        <f t="shared" si="15"/>
        <v>0</v>
      </c>
      <c r="G5" s="48">
        <f t="shared" si="15"/>
        <v>0</v>
      </c>
      <c r="H5" s="48">
        <f t="shared" si="15"/>
        <v>0</v>
      </c>
      <c r="I5" s="48">
        <f t="shared" si="15"/>
        <v>1</v>
      </c>
      <c r="J5" s="48">
        <f t="shared" si="15"/>
        <v>0</v>
      </c>
      <c r="K5" s="48">
        <f t="shared" si="15"/>
        <v>2</v>
      </c>
      <c r="L5" s="48">
        <f t="shared" si="15"/>
        <v>0</v>
      </c>
      <c r="M5" s="48">
        <f t="shared" si="15"/>
        <v>0</v>
      </c>
      <c r="N5" s="48">
        <f t="shared" si="15"/>
        <v>0</v>
      </c>
      <c r="O5" s="48">
        <f t="shared" si="15"/>
        <v>1</v>
      </c>
      <c r="P5" s="48">
        <f t="shared" si="15"/>
        <v>0</v>
      </c>
      <c r="Q5" s="48">
        <f t="shared" si="15"/>
        <v>0</v>
      </c>
      <c r="R5" s="48">
        <f t="shared" si="15"/>
        <v>0</v>
      </c>
      <c r="S5" s="48">
        <f t="shared" si="15"/>
        <v>0</v>
      </c>
      <c r="T5" s="48">
        <f t="shared" si="15"/>
        <v>0</v>
      </c>
      <c r="U5" s="48">
        <f t="shared" si="15"/>
        <v>0</v>
      </c>
      <c r="V5" s="48">
        <f t="shared" si="15"/>
        <v>0</v>
      </c>
      <c r="W5" s="48">
        <f t="shared" si="15"/>
        <v>0</v>
      </c>
      <c r="X5" s="48">
        <f t="shared" si="15"/>
        <v>0</v>
      </c>
      <c r="Y5" s="49">
        <f t="shared" si="15"/>
        <v>8</v>
      </c>
      <c r="Z5" s="48">
        <f t="shared" si="15"/>
        <v>0</v>
      </c>
      <c r="AA5" s="48">
        <f t="shared" si="15"/>
        <v>0</v>
      </c>
      <c r="AB5" s="48">
        <f t="shared" si="15"/>
        <v>0</v>
      </c>
      <c r="AC5" s="48">
        <f t="shared" si="15"/>
        <v>1</v>
      </c>
      <c r="AD5" s="48">
        <f t="shared" si="15"/>
        <v>0</v>
      </c>
      <c r="AE5" s="48">
        <f t="shared" si="15"/>
        <v>0</v>
      </c>
      <c r="AF5" s="48">
        <f t="shared" si="15"/>
        <v>0</v>
      </c>
      <c r="AG5" s="48">
        <f t="shared" si="15"/>
        <v>0</v>
      </c>
      <c r="AH5" s="48">
        <f t="shared" ref="AH5:BM5" si="16">COUNTIF(AH10:AH47,8)</f>
        <v>0</v>
      </c>
      <c r="AI5" s="48">
        <f t="shared" si="16"/>
        <v>0</v>
      </c>
      <c r="AJ5" s="48">
        <f t="shared" si="16"/>
        <v>0</v>
      </c>
      <c r="AK5" s="48">
        <f t="shared" si="16"/>
        <v>0</v>
      </c>
      <c r="AL5" s="48">
        <f t="shared" si="16"/>
        <v>0</v>
      </c>
      <c r="AM5" s="48">
        <f t="shared" si="16"/>
        <v>0</v>
      </c>
      <c r="AN5" s="48">
        <f t="shared" si="16"/>
        <v>0</v>
      </c>
      <c r="AO5" s="48">
        <f t="shared" si="16"/>
        <v>0</v>
      </c>
      <c r="AP5" s="48">
        <f t="shared" si="16"/>
        <v>0</v>
      </c>
      <c r="AQ5" s="48">
        <f t="shared" si="16"/>
        <v>0</v>
      </c>
      <c r="AR5" s="48">
        <f t="shared" si="16"/>
        <v>0</v>
      </c>
      <c r="AS5" s="48">
        <f t="shared" si="16"/>
        <v>0</v>
      </c>
      <c r="AT5" s="48">
        <f t="shared" si="16"/>
        <v>1</v>
      </c>
      <c r="AU5" s="48">
        <f t="shared" si="16"/>
        <v>0</v>
      </c>
      <c r="AV5" s="48">
        <f t="shared" si="16"/>
        <v>0</v>
      </c>
      <c r="AW5" s="48">
        <f t="shared" si="16"/>
        <v>4</v>
      </c>
      <c r="AX5" s="48">
        <f t="shared" si="16"/>
        <v>6</v>
      </c>
      <c r="AY5" s="48">
        <f t="shared" si="16"/>
        <v>0</v>
      </c>
      <c r="AZ5" s="48">
        <f t="shared" si="16"/>
        <v>0</v>
      </c>
      <c r="BA5" s="48">
        <f t="shared" si="16"/>
        <v>0</v>
      </c>
      <c r="BB5" s="48">
        <f t="shared" si="16"/>
        <v>0</v>
      </c>
      <c r="BC5" s="48">
        <f t="shared" si="16"/>
        <v>0</v>
      </c>
      <c r="BD5" s="48">
        <f t="shared" si="16"/>
        <v>1</v>
      </c>
      <c r="BE5" s="48">
        <f t="shared" si="16"/>
        <v>0</v>
      </c>
      <c r="BF5" s="48">
        <f t="shared" si="16"/>
        <v>0</v>
      </c>
      <c r="BG5" s="48">
        <f t="shared" si="16"/>
        <v>0</v>
      </c>
      <c r="BH5" s="48">
        <f t="shared" si="16"/>
        <v>0</v>
      </c>
      <c r="BI5" s="48">
        <f t="shared" si="16"/>
        <v>0</v>
      </c>
      <c r="BJ5" s="48">
        <f t="shared" si="16"/>
        <v>0</v>
      </c>
      <c r="BK5" s="48">
        <f t="shared" si="16"/>
        <v>2</v>
      </c>
      <c r="BL5" s="48">
        <f t="shared" si="16"/>
        <v>0</v>
      </c>
      <c r="BM5" s="48">
        <f t="shared" si="16"/>
        <v>0</v>
      </c>
      <c r="BN5" s="48">
        <f t="shared" ref="BN5:CS5" si="17">COUNTIF(BN10:BN47,8)</f>
        <v>0</v>
      </c>
      <c r="BO5" s="48">
        <f t="shared" si="17"/>
        <v>0</v>
      </c>
      <c r="BP5" s="48">
        <f t="shared" si="17"/>
        <v>0</v>
      </c>
      <c r="BQ5" s="48">
        <f t="shared" si="17"/>
        <v>0</v>
      </c>
      <c r="BR5" s="48">
        <f t="shared" si="17"/>
        <v>0</v>
      </c>
      <c r="BS5" s="48">
        <f t="shared" si="17"/>
        <v>0</v>
      </c>
      <c r="BT5" s="48">
        <f t="shared" si="17"/>
        <v>0</v>
      </c>
      <c r="BU5" s="48">
        <f t="shared" si="17"/>
        <v>0</v>
      </c>
      <c r="BV5" s="48">
        <f t="shared" si="17"/>
        <v>0</v>
      </c>
      <c r="BW5" s="48">
        <f t="shared" si="17"/>
        <v>0</v>
      </c>
      <c r="BX5" s="48">
        <f t="shared" si="17"/>
        <v>0</v>
      </c>
      <c r="BY5" s="48">
        <f t="shared" si="17"/>
        <v>0</v>
      </c>
      <c r="BZ5" s="48">
        <f t="shared" si="17"/>
        <v>0</v>
      </c>
      <c r="CA5" s="48">
        <f t="shared" si="17"/>
        <v>0</v>
      </c>
      <c r="CB5" s="48">
        <f t="shared" si="17"/>
        <v>0</v>
      </c>
      <c r="CC5" s="48">
        <f t="shared" si="17"/>
        <v>0</v>
      </c>
      <c r="CD5" s="48">
        <f t="shared" si="17"/>
        <v>1</v>
      </c>
      <c r="CE5" s="48">
        <f t="shared" si="17"/>
        <v>0</v>
      </c>
      <c r="CF5" s="48">
        <f t="shared" si="17"/>
        <v>4</v>
      </c>
      <c r="CG5" s="48">
        <f t="shared" si="17"/>
        <v>0</v>
      </c>
      <c r="CH5" s="48">
        <f t="shared" si="17"/>
        <v>0</v>
      </c>
      <c r="CI5" s="48">
        <f t="shared" si="17"/>
        <v>0</v>
      </c>
      <c r="CJ5" s="48">
        <f t="shared" si="17"/>
        <v>0</v>
      </c>
      <c r="CK5" s="48">
        <f t="shared" si="17"/>
        <v>0</v>
      </c>
      <c r="CL5" s="48">
        <f t="shared" si="17"/>
        <v>0</v>
      </c>
      <c r="CM5" s="48">
        <f t="shared" si="17"/>
        <v>2</v>
      </c>
      <c r="CN5" s="48">
        <f t="shared" si="17"/>
        <v>0</v>
      </c>
      <c r="CO5" s="48">
        <f t="shared" si="17"/>
        <v>0</v>
      </c>
      <c r="CP5" s="48">
        <f t="shared" si="17"/>
        <v>0</v>
      </c>
      <c r="CQ5" s="48">
        <f t="shared" si="17"/>
        <v>0</v>
      </c>
      <c r="CR5" s="48">
        <f t="shared" si="17"/>
        <v>0</v>
      </c>
      <c r="CS5" s="48">
        <f t="shared" si="17"/>
        <v>0</v>
      </c>
      <c r="CT5" s="48">
        <f t="shared" ref="CT5:DY5" si="18">COUNTIF(CT10:CT47,8)</f>
        <v>0</v>
      </c>
      <c r="CU5" s="48">
        <f t="shared" si="18"/>
        <v>1</v>
      </c>
      <c r="CV5" s="48">
        <f t="shared" si="18"/>
        <v>6</v>
      </c>
      <c r="CW5" s="48">
        <f t="shared" si="18"/>
        <v>0</v>
      </c>
      <c r="CX5" s="48">
        <f t="shared" si="18"/>
        <v>0</v>
      </c>
      <c r="CY5" s="48">
        <f t="shared" si="18"/>
        <v>0</v>
      </c>
      <c r="CZ5" s="48">
        <f t="shared" si="18"/>
        <v>0</v>
      </c>
      <c r="DA5" s="48">
        <f t="shared" si="18"/>
        <v>0</v>
      </c>
      <c r="DB5" s="48">
        <f t="shared" si="18"/>
        <v>0</v>
      </c>
      <c r="DC5" s="48">
        <f t="shared" si="18"/>
        <v>0</v>
      </c>
      <c r="DD5" s="48">
        <f t="shared" si="18"/>
        <v>0</v>
      </c>
      <c r="DE5" s="48">
        <f t="shared" si="18"/>
        <v>0</v>
      </c>
      <c r="DF5" s="48">
        <f t="shared" si="18"/>
        <v>0</v>
      </c>
      <c r="DG5" s="48">
        <f t="shared" si="18"/>
        <v>0</v>
      </c>
      <c r="DH5" s="48">
        <f t="shared" si="18"/>
        <v>2</v>
      </c>
      <c r="DI5" s="48">
        <f t="shared" si="18"/>
        <v>0</v>
      </c>
      <c r="DJ5" s="48">
        <f t="shared" si="18"/>
        <v>1</v>
      </c>
      <c r="DK5" s="48">
        <f t="shared" si="18"/>
        <v>0</v>
      </c>
      <c r="DL5" s="48">
        <f t="shared" si="18"/>
        <v>0</v>
      </c>
      <c r="DM5" s="48">
        <f t="shared" si="18"/>
        <v>0</v>
      </c>
      <c r="DN5" s="48">
        <f t="shared" si="18"/>
        <v>0</v>
      </c>
      <c r="DO5" s="48">
        <f t="shared" si="18"/>
        <v>0</v>
      </c>
      <c r="DP5" s="48">
        <f t="shared" si="18"/>
        <v>0</v>
      </c>
      <c r="DQ5" s="48">
        <f t="shared" si="18"/>
        <v>1</v>
      </c>
      <c r="DR5" s="48">
        <f t="shared" si="18"/>
        <v>0</v>
      </c>
      <c r="DS5" s="48">
        <f t="shared" si="18"/>
        <v>0</v>
      </c>
      <c r="DT5" s="48">
        <f t="shared" si="18"/>
        <v>0</v>
      </c>
      <c r="DU5" s="48">
        <f t="shared" si="18"/>
        <v>0</v>
      </c>
      <c r="DV5" s="48">
        <f t="shared" si="18"/>
        <v>0</v>
      </c>
      <c r="DW5" s="48">
        <f t="shared" si="18"/>
        <v>0</v>
      </c>
      <c r="DX5" s="48">
        <f t="shared" si="18"/>
        <v>0</v>
      </c>
      <c r="DY5" s="48">
        <f t="shared" si="18"/>
        <v>0</v>
      </c>
      <c r="DZ5" s="48">
        <f t="shared" ref="DZ5:FD5" si="19">COUNTIF(DZ10:DZ47,8)</f>
        <v>1</v>
      </c>
      <c r="EA5" s="48">
        <f t="shared" si="19"/>
        <v>0</v>
      </c>
      <c r="EB5" s="48">
        <f t="shared" si="19"/>
        <v>0</v>
      </c>
      <c r="EC5" s="48">
        <f t="shared" si="19"/>
        <v>4</v>
      </c>
      <c r="ED5" s="48">
        <f t="shared" si="19"/>
        <v>6</v>
      </c>
      <c r="EE5" s="48">
        <f t="shared" si="19"/>
        <v>1</v>
      </c>
      <c r="EF5" s="48">
        <f t="shared" si="19"/>
        <v>0</v>
      </c>
      <c r="EG5" s="48">
        <f t="shared" si="19"/>
        <v>0</v>
      </c>
      <c r="EH5" s="48">
        <f t="shared" si="19"/>
        <v>0</v>
      </c>
      <c r="EI5" s="48">
        <f t="shared" si="19"/>
        <v>0</v>
      </c>
      <c r="EJ5" s="48">
        <f t="shared" si="19"/>
        <v>0</v>
      </c>
      <c r="EK5" s="48">
        <f t="shared" si="19"/>
        <v>0</v>
      </c>
      <c r="EL5" s="48">
        <f t="shared" si="19"/>
        <v>0</v>
      </c>
      <c r="EM5" s="48">
        <f t="shared" si="19"/>
        <v>3</v>
      </c>
      <c r="EN5" s="48">
        <f t="shared" si="19"/>
        <v>0</v>
      </c>
      <c r="EO5" s="48">
        <f t="shared" si="19"/>
        <v>2</v>
      </c>
      <c r="EP5" s="48">
        <f t="shared" si="19"/>
        <v>0</v>
      </c>
      <c r="EQ5" s="48">
        <f t="shared" si="19"/>
        <v>0</v>
      </c>
      <c r="ER5" s="48">
        <f t="shared" si="19"/>
        <v>0</v>
      </c>
      <c r="ES5" s="48">
        <f t="shared" si="19"/>
        <v>1</v>
      </c>
      <c r="ET5" s="48">
        <f t="shared" si="19"/>
        <v>4</v>
      </c>
      <c r="EU5" s="48">
        <f t="shared" si="19"/>
        <v>0</v>
      </c>
      <c r="EV5" s="48">
        <f t="shared" si="19"/>
        <v>0</v>
      </c>
      <c r="EW5" s="48">
        <f t="shared" si="19"/>
        <v>0</v>
      </c>
      <c r="EX5" s="48">
        <f t="shared" si="19"/>
        <v>0</v>
      </c>
      <c r="EY5" s="48">
        <f t="shared" si="19"/>
        <v>0</v>
      </c>
      <c r="EZ5" s="48">
        <f t="shared" si="19"/>
        <v>0</v>
      </c>
      <c r="FA5" s="48">
        <f t="shared" si="19"/>
        <v>0</v>
      </c>
      <c r="FB5" s="48">
        <f t="shared" si="19"/>
        <v>0</v>
      </c>
      <c r="FC5" s="48">
        <f t="shared" si="19"/>
        <v>0</v>
      </c>
      <c r="FD5" s="48">
        <f t="shared" si="19"/>
        <v>0</v>
      </c>
    </row>
    <row r="6" spans="1:160" ht="15" thickBot="1">
      <c r="A6" s="39" t="s">
        <v>128</v>
      </c>
      <c r="B6" s="48">
        <f t="shared" ref="B6:AG6" si="20">SUM(B3,B4,B5)</f>
        <v>0</v>
      </c>
      <c r="C6" s="48">
        <f t="shared" si="20"/>
        <v>0</v>
      </c>
      <c r="D6" s="48">
        <f t="shared" si="20"/>
        <v>9</v>
      </c>
      <c r="E6" s="48">
        <f t="shared" si="20"/>
        <v>0</v>
      </c>
      <c r="F6" s="48">
        <f t="shared" si="20"/>
        <v>0</v>
      </c>
      <c r="G6" s="48">
        <f t="shared" si="20"/>
        <v>0</v>
      </c>
      <c r="H6" s="48">
        <f t="shared" si="20"/>
        <v>0</v>
      </c>
      <c r="I6" s="48">
        <f t="shared" si="20"/>
        <v>1</v>
      </c>
      <c r="J6" s="48">
        <f t="shared" si="20"/>
        <v>0</v>
      </c>
      <c r="K6" s="48">
        <f t="shared" si="20"/>
        <v>3</v>
      </c>
      <c r="L6" s="48">
        <f t="shared" si="20"/>
        <v>0</v>
      </c>
      <c r="M6" s="48">
        <f t="shared" si="20"/>
        <v>0</v>
      </c>
      <c r="N6" s="48">
        <f t="shared" si="20"/>
        <v>0</v>
      </c>
      <c r="O6" s="48">
        <f t="shared" si="20"/>
        <v>1</v>
      </c>
      <c r="P6" s="48">
        <f t="shared" si="20"/>
        <v>0</v>
      </c>
      <c r="Q6" s="48">
        <f t="shared" si="20"/>
        <v>4</v>
      </c>
      <c r="R6" s="48">
        <f t="shared" si="20"/>
        <v>0</v>
      </c>
      <c r="S6" s="48">
        <f t="shared" si="20"/>
        <v>0</v>
      </c>
      <c r="T6" s="48">
        <f t="shared" si="20"/>
        <v>0</v>
      </c>
      <c r="U6" s="48">
        <f t="shared" si="20"/>
        <v>0</v>
      </c>
      <c r="V6" s="48">
        <f t="shared" si="20"/>
        <v>0</v>
      </c>
      <c r="W6" s="48">
        <f t="shared" si="20"/>
        <v>0</v>
      </c>
      <c r="X6" s="48">
        <f t="shared" si="20"/>
        <v>1</v>
      </c>
      <c r="Y6" s="49">
        <f t="shared" si="20"/>
        <v>19</v>
      </c>
      <c r="Z6" s="48">
        <f t="shared" si="20"/>
        <v>0</v>
      </c>
      <c r="AA6" s="48">
        <f t="shared" si="20"/>
        <v>0</v>
      </c>
      <c r="AB6" s="48">
        <f t="shared" si="20"/>
        <v>0</v>
      </c>
      <c r="AC6" s="48">
        <f t="shared" si="20"/>
        <v>1</v>
      </c>
      <c r="AD6" s="48">
        <f t="shared" si="20"/>
        <v>2</v>
      </c>
      <c r="AE6" s="48">
        <f t="shared" si="20"/>
        <v>0</v>
      </c>
      <c r="AF6" s="48">
        <f t="shared" si="20"/>
        <v>0</v>
      </c>
      <c r="AG6" s="48">
        <f t="shared" si="20"/>
        <v>0</v>
      </c>
      <c r="AH6" s="48">
        <f t="shared" ref="AH6:BM6" si="21">SUM(AH3,AH4,AH5)</f>
        <v>1</v>
      </c>
      <c r="AI6" s="48">
        <f t="shared" si="21"/>
        <v>0</v>
      </c>
      <c r="AJ6" s="48">
        <f t="shared" si="21"/>
        <v>3</v>
      </c>
      <c r="AK6" s="48">
        <f t="shared" si="21"/>
        <v>1</v>
      </c>
      <c r="AL6" s="48">
        <f t="shared" si="21"/>
        <v>0</v>
      </c>
      <c r="AM6" s="48">
        <f t="shared" si="21"/>
        <v>0</v>
      </c>
      <c r="AN6" s="48">
        <f t="shared" si="21"/>
        <v>0</v>
      </c>
      <c r="AO6" s="48">
        <f t="shared" si="21"/>
        <v>0</v>
      </c>
      <c r="AP6" s="48">
        <f t="shared" si="21"/>
        <v>1</v>
      </c>
      <c r="AQ6" s="48">
        <f t="shared" si="21"/>
        <v>0</v>
      </c>
      <c r="AR6" s="48">
        <f t="shared" si="21"/>
        <v>0</v>
      </c>
      <c r="AS6" s="48">
        <f t="shared" si="21"/>
        <v>0</v>
      </c>
      <c r="AT6" s="48">
        <f t="shared" si="21"/>
        <v>2</v>
      </c>
      <c r="AU6" s="48">
        <f t="shared" si="21"/>
        <v>4</v>
      </c>
      <c r="AV6" s="48">
        <f t="shared" si="21"/>
        <v>0</v>
      </c>
      <c r="AW6" s="48">
        <f t="shared" si="21"/>
        <v>12</v>
      </c>
      <c r="AX6" s="48">
        <f t="shared" si="21"/>
        <v>17</v>
      </c>
      <c r="AY6" s="48">
        <f t="shared" si="21"/>
        <v>0</v>
      </c>
      <c r="AZ6" s="48">
        <f t="shared" si="21"/>
        <v>0</v>
      </c>
      <c r="BA6" s="48">
        <f t="shared" si="21"/>
        <v>0</v>
      </c>
      <c r="BB6" s="48">
        <f t="shared" si="21"/>
        <v>0</v>
      </c>
      <c r="BC6" s="48">
        <f t="shared" si="21"/>
        <v>0</v>
      </c>
      <c r="BD6" s="48">
        <f t="shared" si="21"/>
        <v>1</v>
      </c>
      <c r="BE6" s="48">
        <f t="shared" si="21"/>
        <v>0</v>
      </c>
      <c r="BF6" s="48">
        <f t="shared" si="21"/>
        <v>0</v>
      </c>
      <c r="BG6" s="48">
        <f t="shared" si="21"/>
        <v>0</v>
      </c>
      <c r="BH6" s="48">
        <f t="shared" si="21"/>
        <v>0</v>
      </c>
      <c r="BI6" s="48">
        <f t="shared" si="21"/>
        <v>0</v>
      </c>
      <c r="BJ6" s="48">
        <f t="shared" si="21"/>
        <v>0</v>
      </c>
      <c r="BK6" s="48">
        <f t="shared" si="21"/>
        <v>3</v>
      </c>
      <c r="BL6" s="48">
        <f t="shared" si="21"/>
        <v>0</v>
      </c>
      <c r="BM6" s="48">
        <f t="shared" si="21"/>
        <v>0</v>
      </c>
      <c r="BN6" s="48">
        <f t="shared" ref="BN6:CS6" si="22">SUM(BN3,BN4,BN5)</f>
        <v>0</v>
      </c>
      <c r="BO6" s="48">
        <f t="shared" si="22"/>
        <v>0</v>
      </c>
      <c r="BP6" s="48">
        <f t="shared" si="22"/>
        <v>1</v>
      </c>
      <c r="BQ6" s="48">
        <f t="shared" si="22"/>
        <v>0</v>
      </c>
      <c r="BR6" s="48">
        <f t="shared" si="22"/>
        <v>0</v>
      </c>
      <c r="BS6" s="48">
        <f t="shared" si="22"/>
        <v>0</v>
      </c>
      <c r="BT6" s="48">
        <f t="shared" si="22"/>
        <v>0</v>
      </c>
      <c r="BU6" s="48">
        <f t="shared" si="22"/>
        <v>0</v>
      </c>
      <c r="BV6" s="48">
        <f t="shared" si="22"/>
        <v>0</v>
      </c>
      <c r="BW6" s="48">
        <f t="shared" si="22"/>
        <v>0</v>
      </c>
      <c r="BX6" s="48">
        <f t="shared" si="22"/>
        <v>0</v>
      </c>
      <c r="BY6" s="48">
        <f t="shared" si="22"/>
        <v>0</v>
      </c>
      <c r="BZ6" s="48">
        <f t="shared" si="22"/>
        <v>0</v>
      </c>
      <c r="CA6" s="48">
        <f t="shared" si="22"/>
        <v>0</v>
      </c>
      <c r="CB6" s="48">
        <f t="shared" si="22"/>
        <v>0</v>
      </c>
      <c r="CC6" s="48">
        <f t="shared" si="22"/>
        <v>0</v>
      </c>
      <c r="CD6" s="48">
        <f t="shared" si="22"/>
        <v>1</v>
      </c>
      <c r="CE6" s="48">
        <f t="shared" si="22"/>
        <v>0</v>
      </c>
      <c r="CF6" s="48">
        <f t="shared" si="22"/>
        <v>6</v>
      </c>
      <c r="CG6" s="48">
        <f t="shared" si="22"/>
        <v>0</v>
      </c>
      <c r="CH6" s="48">
        <f t="shared" si="22"/>
        <v>0</v>
      </c>
      <c r="CI6" s="48">
        <f t="shared" si="22"/>
        <v>0</v>
      </c>
      <c r="CJ6" s="48">
        <f t="shared" si="22"/>
        <v>0</v>
      </c>
      <c r="CK6" s="48">
        <f t="shared" si="22"/>
        <v>0</v>
      </c>
      <c r="CL6" s="48">
        <f t="shared" si="22"/>
        <v>0</v>
      </c>
      <c r="CM6" s="48">
        <f t="shared" si="22"/>
        <v>2</v>
      </c>
      <c r="CN6" s="48">
        <f t="shared" si="22"/>
        <v>1</v>
      </c>
      <c r="CO6" s="48">
        <f t="shared" si="22"/>
        <v>0</v>
      </c>
      <c r="CP6" s="48">
        <f t="shared" si="22"/>
        <v>0</v>
      </c>
      <c r="CQ6" s="48">
        <f t="shared" si="22"/>
        <v>1</v>
      </c>
      <c r="CR6" s="48">
        <f t="shared" si="22"/>
        <v>0</v>
      </c>
      <c r="CS6" s="48">
        <f t="shared" si="22"/>
        <v>1</v>
      </c>
      <c r="CT6" s="48">
        <f t="shared" ref="CT6:DY6" si="23">SUM(CT3,CT4,CT5)</f>
        <v>1</v>
      </c>
      <c r="CU6" s="48">
        <f t="shared" si="23"/>
        <v>1</v>
      </c>
      <c r="CV6" s="48">
        <f t="shared" si="23"/>
        <v>15</v>
      </c>
      <c r="CW6" s="48">
        <f t="shared" si="23"/>
        <v>0</v>
      </c>
      <c r="CX6" s="48">
        <f t="shared" si="23"/>
        <v>0</v>
      </c>
      <c r="CY6" s="48">
        <f t="shared" si="23"/>
        <v>0</v>
      </c>
      <c r="CZ6" s="48">
        <f t="shared" si="23"/>
        <v>0</v>
      </c>
      <c r="DA6" s="48">
        <f t="shared" si="23"/>
        <v>0</v>
      </c>
      <c r="DB6" s="48">
        <f t="shared" si="23"/>
        <v>1</v>
      </c>
      <c r="DC6" s="48">
        <f t="shared" si="23"/>
        <v>0</v>
      </c>
      <c r="DD6" s="48">
        <f t="shared" si="23"/>
        <v>0</v>
      </c>
      <c r="DE6" s="48">
        <f t="shared" si="23"/>
        <v>0</v>
      </c>
      <c r="DF6" s="48">
        <f t="shared" si="23"/>
        <v>1</v>
      </c>
      <c r="DG6" s="48">
        <f t="shared" si="23"/>
        <v>0</v>
      </c>
      <c r="DH6" s="48">
        <f t="shared" si="23"/>
        <v>5</v>
      </c>
      <c r="DI6" s="48">
        <f t="shared" si="23"/>
        <v>2</v>
      </c>
      <c r="DJ6" s="48">
        <f t="shared" si="23"/>
        <v>1</v>
      </c>
      <c r="DK6" s="48">
        <f t="shared" si="23"/>
        <v>1</v>
      </c>
      <c r="DL6" s="48">
        <f t="shared" si="23"/>
        <v>0</v>
      </c>
      <c r="DM6" s="48">
        <f t="shared" si="23"/>
        <v>0</v>
      </c>
      <c r="DN6" s="48">
        <f t="shared" si="23"/>
        <v>0</v>
      </c>
      <c r="DO6" s="48">
        <f t="shared" si="23"/>
        <v>0</v>
      </c>
      <c r="DP6" s="48">
        <f t="shared" si="23"/>
        <v>0</v>
      </c>
      <c r="DQ6" s="48">
        <f t="shared" si="23"/>
        <v>1</v>
      </c>
      <c r="DR6" s="48">
        <f t="shared" si="23"/>
        <v>0</v>
      </c>
      <c r="DS6" s="48">
        <f t="shared" si="23"/>
        <v>0</v>
      </c>
      <c r="DT6" s="48">
        <f t="shared" si="23"/>
        <v>0</v>
      </c>
      <c r="DU6" s="48">
        <f t="shared" si="23"/>
        <v>0</v>
      </c>
      <c r="DV6" s="48">
        <f t="shared" si="23"/>
        <v>0</v>
      </c>
      <c r="DW6" s="48">
        <f t="shared" si="23"/>
        <v>0</v>
      </c>
      <c r="DX6" s="48">
        <f t="shared" si="23"/>
        <v>0</v>
      </c>
      <c r="DY6" s="48">
        <f t="shared" si="23"/>
        <v>0</v>
      </c>
      <c r="DZ6" s="48">
        <f t="shared" ref="DZ6:FD6" si="24">SUM(DZ3,DZ4,DZ5)</f>
        <v>6</v>
      </c>
      <c r="EA6" s="48">
        <f t="shared" si="24"/>
        <v>12</v>
      </c>
      <c r="EB6" s="48">
        <f t="shared" si="24"/>
        <v>0</v>
      </c>
      <c r="EC6" s="48">
        <f t="shared" si="24"/>
        <v>11</v>
      </c>
      <c r="ED6" s="48">
        <f t="shared" si="24"/>
        <v>17</v>
      </c>
      <c r="EE6" s="48">
        <f t="shared" si="24"/>
        <v>12</v>
      </c>
      <c r="EF6" s="48">
        <f t="shared" si="24"/>
        <v>1</v>
      </c>
      <c r="EG6" s="48">
        <f t="shared" si="24"/>
        <v>0</v>
      </c>
      <c r="EH6" s="48">
        <f t="shared" si="24"/>
        <v>0</v>
      </c>
      <c r="EI6" s="48">
        <f t="shared" si="24"/>
        <v>0</v>
      </c>
      <c r="EJ6" s="48">
        <f t="shared" si="24"/>
        <v>0</v>
      </c>
      <c r="EK6" s="48">
        <f t="shared" si="24"/>
        <v>0</v>
      </c>
      <c r="EL6" s="48">
        <f t="shared" si="24"/>
        <v>0</v>
      </c>
      <c r="EM6" s="48">
        <f t="shared" si="24"/>
        <v>16</v>
      </c>
      <c r="EN6" s="48">
        <f t="shared" si="24"/>
        <v>0</v>
      </c>
      <c r="EO6" s="48">
        <f t="shared" si="24"/>
        <v>7</v>
      </c>
      <c r="EP6" s="48">
        <f t="shared" si="24"/>
        <v>0</v>
      </c>
      <c r="EQ6" s="48">
        <f t="shared" si="24"/>
        <v>1</v>
      </c>
      <c r="ER6" s="48">
        <f t="shared" si="24"/>
        <v>0</v>
      </c>
      <c r="ES6" s="48">
        <f t="shared" si="24"/>
        <v>1</v>
      </c>
      <c r="ET6" s="48">
        <f t="shared" si="24"/>
        <v>4</v>
      </c>
      <c r="EU6" s="48">
        <f t="shared" si="24"/>
        <v>0</v>
      </c>
      <c r="EV6" s="48">
        <f t="shared" si="24"/>
        <v>0</v>
      </c>
      <c r="EW6" s="48">
        <f t="shared" si="24"/>
        <v>0</v>
      </c>
      <c r="EX6" s="48">
        <f t="shared" si="24"/>
        <v>0</v>
      </c>
      <c r="EY6" s="48">
        <f t="shared" si="24"/>
        <v>0</v>
      </c>
      <c r="EZ6" s="48">
        <f t="shared" si="24"/>
        <v>0</v>
      </c>
      <c r="FA6" s="48">
        <f t="shared" si="24"/>
        <v>0</v>
      </c>
      <c r="FB6" s="48">
        <f t="shared" si="24"/>
        <v>0</v>
      </c>
      <c r="FC6" s="48">
        <f t="shared" si="24"/>
        <v>0</v>
      </c>
      <c r="FD6" s="48">
        <f t="shared" si="24"/>
        <v>0</v>
      </c>
    </row>
    <row r="7" spans="1:160" ht="15" thickBot="1">
      <c r="A7" s="39" t="s">
        <v>188</v>
      </c>
      <c r="B7" s="48">
        <f t="shared" ref="B7:AG7" si="25">COUNTIF(B10:B51,"&gt;0")</f>
        <v>2</v>
      </c>
      <c r="C7" s="48">
        <f t="shared" si="25"/>
        <v>1</v>
      </c>
      <c r="D7" s="48">
        <f t="shared" si="25"/>
        <v>17</v>
      </c>
      <c r="E7" s="48">
        <f t="shared" si="25"/>
        <v>2</v>
      </c>
      <c r="F7" s="48">
        <f t="shared" si="25"/>
        <v>2</v>
      </c>
      <c r="G7" s="48">
        <f t="shared" si="25"/>
        <v>1</v>
      </c>
      <c r="H7" s="48">
        <f t="shared" si="25"/>
        <v>3</v>
      </c>
      <c r="I7" s="48">
        <f t="shared" si="25"/>
        <v>4</v>
      </c>
      <c r="J7" s="48">
        <f t="shared" si="25"/>
        <v>1</v>
      </c>
      <c r="K7" s="48">
        <f t="shared" si="25"/>
        <v>3</v>
      </c>
      <c r="L7" s="48">
        <f t="shared" si="25"/>
        <v>2</v>
      </c>
      <c r="M7" s="48">
        <f t="shared" si="25"/>
        <v>1</v>
      </c>
      <c r="N7" s="48">
        <f t="shared" si="25"/>
        <v>1</v>
      </c>
      <c r="O7" s="48">
        <f t="shared" si="25"/>
        <v>1</v>
      </c>
      <c r="P7" s="48">
        <f t="shared" si="25"/>
        <v>1</v>
      </c>
      <c r="Q7" s="48">
        <f t="shared" si="25"/>
        <v>7</v>
      </c>
      <c r="R7" s="48">
        <f t="shared" si="25"/>
        <v>2</v>
      </c>
      <c r="S7" s="48">
        <f t="shared" si="25"/>
        <v>1</v>
      </c>
      <c r="T7" s="48">
        <f t="shared" si="25"/>
        <v>5</v>
      </c>
      <c r="U7" s="48">
        <f t="shared" si="25"/>
        <v>1</v>
      </c>
      <c r="V7" s="48">
        <f t="shared" si="25"/>
        <v>1</v>
      </c>
      <c r="W7" s="48">
        <f t="shared" si="25"/>
        <v>2</v>
      </c>
      <c r="X7" s="48">
        <f t="shared" si="25"/>
        <v>1</v>
      </c>
      <c r="Y7" s="49">
        <f t="shared" si="25"/>
        <v>30</v>
      </c>
      <c r="Z7" s="48">
        <f t="shared" si="25"/>
        <v>1</v>
      </c>
      <c r="AA7" s="48">
        <f t="shared" si="25"/>
        <v>1</v>
      </c>
      <c r="AB7" s="48">
        <f t="shared" si="25"/>
        <v>1</v>
      </c>
      <c r="AC7" s="48">
        <f t="shared" si="25"/>
        <v>8</v>
      </c>
      <c r="AD7" s="48">
        <f t="shared" si="25"/>
        <v>15</v>
      </c>
      <c r="AE7" s="48">
        <f t="shared" si="25"/>
        <v>5</v>
      </c>
      <c r="AF7" s="48">
        <f t="shared" si="25"/>
        <v>2</v>
      </c>
      <c r="AG7" s="48">
        <f t="shared" si="25"/>
        <v>3</v>
      </c>
      <c r="AH7" s="48">
        <f t="shared" ref="AH7:BM7" si="26">COUNTIF(AH10:AH51,"&gt;0")</f>
        <v>1</v>
      </c>
      <c r="AI7" s="48">
        <f t="shared" si="26"/>
        <v>3</v>
      </c>
      <c r="AJ7" s="48">
        <f t="shared" si="26"/>
        <v>5</v>
      </c>
      <c r="AK7" s="48">
        <f t="shared" si="26"/>
        <v>2</v>
      </c>
      <c r="AL7" s="48">
        <f t="shared" si="26"/>
        <v>1</v>
      </c>
      <c r="AM7" s="48">
        <f t="shared" si="26"/>
        <v>4</v>
      </c>
      <c r="AN7" s="48">
        <f t="shared" si="26"/>
        <v>1</v>
      </c>
      <c r="AO7" s="48">
        <f t="shared" si="26"/>
        <v>5</v>
      </c>
      <c r="AP7" s="48">
        <f t="shared" si="26"/>
        <v>4</v>
      </c>
      <c r="AQ7" s="48">
        <f t="shared" si="26"/>
        <v>2</v>
      </c>
      <c r="AR7" s="48">
        <f t="shared" si="26"/>
        <v>3</v>
      </c>
      <c r="AS7" s="48">
        <f t="shared" si="26"/>
        <v>1</v>
      </c>
      <c r="AT7" s="48">
        <f t="shared" si="26"/>
        <v>6</v>
      </c>
      <c r="AU7" s="48">
        <f t="shared" si="26"/>
        <v>9</v>
      </c>
      <c r="AV7" s="48">
        <f t="shared" si="26"/>
        <v>2</v>
      </c>
      <c r="AW7" s="48">
        <f t="shared" si="26"/>
        <v>24</v>
      </c>
      <c r="AX7" s="48">
        <f t="shared" si="26"/>
        <v>28</v>
      </c>
      <c r="AY7" s="48">
        <f t="shared" si="26"/>
        <v>4</v>
      </c>
      <c r="AZ7" s="48">
        <f t="shared" si="26"/>
        <v>1</v>
      </c>
      <c r="BA7" s="48">
        <f t="shared" si="26"/>
        <v>2</v>
      </c>
      <c r="BB7" s="48">
        <f t="shared" si="26"/>
        <v>1</v>
      </c>
      <c r="BC7" s="48">
        <f t="shared" si="26"/>
        <v>1</v>
      </c>
      <c r="BD7" s="48">
        <f t="shared" si="26"/>
        <v>25</v>
      </c>
      <c r="BE7" s="48">
        <f t="shared" si="26"/>
        <v>1</v>
      </c>
      <c r="BF7" s="48">
        <f t="shared" si="26"/>
        <v>2</v>
      </c>
      <c r="BG7" s="48">
        <f t="shared" si="26"/>
        <v>4</v>
      </c>
      <c r="BH7" s="48">
        <f t="shared" si="26"/>
        <v>2</v>
      </c>
      <c r="BI7" s="48">
        <f t="shared" si="26"/>
        <v>1</v>
      </c>
      <c r="BJ7" s="48">
        <f t="shared" si="26"/>
        <v>4</v>
      </c>
      <c r="BK7" s="48">
        <f t="shared" si="26"/>
        <v>3</v>
      </c>
      <c r="BL7" s="48">
        <f t="shared" si="26"/>
        <v>1</v>
      </c>
      <c r="BM7" s="48">
        <f t="shared" si="26"/>
        <v>2</v>
      </c>
      <c r="BN7" s="48">
        <f t="shared" ref="BN7:CS7" si="27">COUNTIF(BN10:BN51,"&gt;0")</f>
        <v>5</v>
      </c>
      <c r="BO7" s="48">
        <f t="shared" si="27"/>
        <v>1</v>
      </c>
      <c r="BP7" s="48">
        <f t="shared" si="27"/>
        <v>2</v>
      </c>
      <c r="BQ7" s="48">
        <f t="shared" si="27"/>
        <v>3</v>
      </c>
      <c r="BR7" s="48">
        <f t="shared" si="27"/>
        <v>2</v>
      </c>
      <c r="BS7" s="48">
        <f t="shared" si="27"/>
        <v>2</v>
      </c>
      <c r="BT7" s="48">
        <f t="shared" si="27"/>
        <v>1</v>
      </c>
      <c r="BU7" s="48">
        <f t="shared" si="27"/>
        <v>2</v>
      </c>
      <c r="BV7" s="48">
        <f t="shared" si="27"/>
        <v>1</v>
      </c>
      <c r="BW7" s="48">
        <f t="shared" si="27"/>
        <v>2</v>
      </c>
      <c r="BX7" s="48">
        <f t="shared" si="27"/>
        <v>1</v>
      </c>
      <c r="BY7" s="48">
        <f t="shared" si="27"/>
        <v>1</v>
      </c>
      <c r="BZ7" s="48">
        <f t="shared" si="27"/>
        <v>1</v>
      </c>
      <c r="CA7" s="48">
        <f t="shared" si="27"/>
        <v>1</v>
      </c>
      <c r="CB7" s="48">
        <f t="shared" si="27"/>
        <v>1</v>
      </c>
      <c r="CC7" s="48">
        <f t="shared" si="27"/>
        <v>7</v>
      </c>
      <c r="CD7" s="48">
        <f t="shared" si="27"/>
        <v>5</v>
      </c>
      <c r="CE7" s="48">
        <f t="shared" si="27"/>
        <v>7</v>
      </c>
      <c r="CF7" s="48">
        <f t="shared" si="27"/>
        <v>8</v>
      </c>
      <c r="CG7" s="48">
        <f t="shared" si="27"/>
        <v>6</v>
      </c>
      <c r="CH7" s="48">
        <f t="shared" si="27"/>
        <v>2</v>
      </c>
      <c r="CI7" s="48">
        <f t="shared" si="27"/>
        <v>1</v>
      </c>
      <c r="CJ7" s="48">
        <f t="shared" si="27"/>
        <v>2</v>
      </c>
      <c r="CK7" s="48">
        <f t="shared" si="27"/>
        <v>3</v>
      </c>
      <c r="CL7" s="48">
        <f t="shared" si="27"/>
        <v>5</v>
      </c>
      <c r="CM7" s="48">
        <f t="shared" si="27"/>
        <v>3</v>
      </c>
      <c r="CN7" s="48">
        <f t="shared" si="27"/>
        <v>3</v>
      </c>
      <c r="CO7" s="48">
        <f t="shared" si="27"/>
        <v>3</v>
      </c>
      <c r="CP7" s="48">
        <f t="shared" si="27"/>
        <v>2</v>
      </c>
      <c r="CQ7" s="48">
        <f t="shared" si="27"/>
        <v>3</v>
      </c>
      <c r="CR7" s="48">
        <f t="shared" si="27"/>
        <v>10</v>
      </c>
      <c r="CS7" s="48">
        <f t="shared" si="27"/>
        <v>18</v>
      </c>
      <c r="CT7" s="48">
        <f t="shared" ref="CT7:DY7" si="28">COUNTIF(CT10:CT51,"&gt;0")</f>
        <v>2</v>
      </c>
      <c r="CU7" s="48">
        <f t="shared" si="28"/>
        <v>2</v>
      </c>
      <c r="CV7" s="48">
        <f t="shared" si="28"/>
        <v>23</v>
      </c>
      <c r="CW7" s="48">
        <f t="shared" si="28"/>
        <v>2</v>
      </c>
      <c r="CX7" s="48">
        <f t="shared" si="28"/>
        <v>3</v>
      </c>
      <c r="CY7" s="48">
        <f t="shared" si="28"/>
        <v>1</v>
      </c>
      <c r="CZ7" s="48">
        <f t="shared" si="28"/>
        <v>1</v>
      </c>
      <c r="DA7" s="48">
        <f t="shared" si="28"/>
        <v>1</v>
      </c>
      <c r="DB7" s="48">
        <f t="shared" si="28"/>
        <v>3</v>
      </c>
      <c r="DC7" s="48">
        <f t="shared" si="28"/>
        <v>1</v>
      </c>
      <c r="DD7" s="48">
        <f t="shared" si="28"/>
        <v>1</v>
      </c>
      <c r="DE7" s="48">
        <f t="shared" si="28"/>
        <v>14</v>
      </c>
      <c r="DF7" s="48">
        <f t="shared" si="28"/>
        <v>2</v>
      </c>
      <c r="DG7" s="48">
        <f t="shared" si="28"/>
        <v>2</v>
      </c>
      <c r="DH7" s="48">
        <f t="shared" si="28"/>
        <v>11</v>
      </c>
      <c r="DI7" s="48">
        <f t="shared" si="28"/>
        <v>2</v>
      </c>
      <c r="DJ7" s="48">
        <f t="shared" si="28"/>
        <v>25</v>
      </c>
      <c r="DK7" s="48">
        <f t="shared" si="28"/>
        <v>5</v>
      </c>
      <c r="DL7" s="48">
        <f t="shared" si="28"/>
        <v>4</v>
      </c>
      <c r="DM7" s="48">
        <f t="shared" si="28"/>
        <v>1</v>
      </c>
      <c r="DN7" s="48">
        <f t="shared" si="28"/>
        <v>1</v>
      </c>
      <c r="DO7" s="48">
        <f t="shared" si="28"/>
        <v>3</v>
      </c>
      <c r="DP7" s="48">
        <f t="shared" si="28"/>
        <v>1</v>
      </c>
      <c r="DQ7" s="48">
        <f t="shared" si="28"/>
        <v>6</v>
      </c>
      <c r="DR7" s="48">
        <f t="shared" si="28"/>
        <v>5</v>
      </c>
      <c r="DS7" s="48">
        <f t="shared" si="28"/>
        <v>3</v>
      </c>
      <c r="DT7" s="48">
        <f t="shared" si="28"/>
        <v>1</v>
      </c>
      <c r="DU7" s="48">
        <f t="shared" si="28"/>
        <v>1</v>
      </c>
      <c r="DV7" s="48">
        <f t="shared" si="28"/>
        <v>1</v>
      </c>
      <c r="DW7" s="48">
        <f t="shared" si="28"/>
        <v>2</v>
      </c>
      <c r="DX7" s="48">
        <f t="shared" si="28"/>
        <v>1</v>
      </c>
      <c r="DY7" s="48">
        <f t="shared" si="28"/>
        <v>3</v>
      </c>
      <c r="DZ7" s="48">
        <f t="shared" ref="DZ7:FD7" si="29">COUNTIF(DZ10:DZ51,"&gt;0")</f>
        <v>8</v>
      </c>
      <c r="EA7" s="48">
        <f t="shared" si="29"/>
        <v>17</v>
      </c>
      <c r="EB7" s="48">
        <f t="shared" si="29"/>
        <v>1</v>
      </c>
      <c r="EC7" s="48">
        <f t="shared" si="29"/>
        <v>19</v>
      </c>
      <c r="ED7" s="48">
        <f t="shared" si="29"/>
        <v>26</v>
      </c>
      <c r="EE7" s="48">
        <f t="shared" si="29"/>
        <v>16</v>
      </c>
      <c r="EF7" s="48">
        <f t="shared" si="29"/>
        <v>2</v>
      </c>
      <c r="EG7" s="48">
        <f t="shared" si="29"/>
        <v>3</v>
      </c>
      <c r="EH7" s="48">
        <f t="shared" si="29"/>
        <v>1</v>
      </c>
      <c r="EI7" s="48">
        <f t="shared" si="29"/>
        <v>2</v>
      </c>
      <c r="EJ7" s="48">
        <f t="shared" si="29"/>
        <v>1</v>
      </c>
      <c r="EK7" s="48">
        <f t="shared" si="29"/>
        <v>2</v>
      </c>
      <c r="EL7" s="48">
        <f t="shared" si="29"/>
        <v>8</v>
      </c>
      <c r="EM7" s="48">
        <f t="shared" si="29"/>
        <v>28</v>
      </c>
      <c r="EN7" s="48">
        <f t="shared" si="29"/>
        <v>3</v>
      </c>
      <c r="EO7" s="48">
        <f t="shared" si="29"/>
        <v>11</v>
      </c>
      <c r="EP7" s="48">
        <f t="shared" si="29"/>
        <v>4</v>
      </c>
      <c r="EQ7" s="48">
        <f t="shared" si="29"/>
        <v>13</v>
      </c>
      <c r="ER7" s="48">
        <f t="shared" si="29"/>
        <v>3</v>
      </c>
      <c r="ES7" s="48">
        <f t="shared" si="29"/>
        <v>3</v>
      </c>
      <c r="ET7" s="48">
        <f t="shared" si="29"/>
        <v>8</v>
      </c>
      <c r="EU7" s="48">
        <f t="shared" si="29"/>
        <v>2</v>
      </c>
      <c r="EV7" s="48">
        <f t="shared" si="29"/>
        <v>1</v>
      </c>
      <c r="EW7" s="48">
        <f t="shared" si="29"/>
        <v>1</v>
      </c>
      <c r="EX7" s="48">
        <f t="shared" si="29"/>
        <v>1</v>
      </c>
      <c r="EY7" s="48">
        <f t="shared" si="29"/>
        <v>1</v>
      </c>
      <c r="EZ7" s="48">
        <f t="shared" si="29"/>
        <v>3</v>
      </c>
      <c r="FA7" s="48">
        <f t="shared" si="29"/>
        <v>1</v>
      </c>
      <c r="FB7" s="48">
        <f t="shared" si="29"/>
        <v>1</v>
      </c>
      <c r="FC7" s="48">
        <f t="shared" si="29"/>
        <v>1</v>
      </c>
      <c r="FD7" s="48">
        <f t="shared" si="29"/>
        <v>1</v>
      </c>
    </row>
    <row r="8" spans="1:160" ht="15" thickBot="1">
      <c r="A8" s="40" t="s">
        <v>204</v>
      </c>
      <c r="B8" s="50">
        <f t="shared" ref="B8:AG8" si="30">AVERAGE(B10:B50)</f>
        <v>1.5</v>
      </c>
      <c r="C8" s="50">
        <f t="shared" si="30"/>
        <v>6</v>
      </c>
      <c r="D8" s="50">
        <f t="shared" si="30"/>
        <v>7.6470588235294121</v>
      </c>
      <c r="E8" s="50">
        <f t="shared" si="30"/>
        <v>5</v>
      </c>
      <c r="F8" s="50">
        <f t="shared" si="30"/>
        <v>3.5</v>
      </c>
      <c r="G8" s="50">
        <f t="shared" si="30"/>
        <v>6</v>
      </c>
      <c r="H8" s="50">
        <f t="shared" si="30"/>
        <v>2</v>
      </c>
      <c r="I8" s="50">
        <f t="shared" si="30"/>
        <v>5</v>
      </c>
      <c r="J8" s="50">
        <f t="shared" si="30"/>
        <v>1</v>
      </c>
      <c r="K8" s="50">
        <f t="shared" si="30"/>
        <v>8.6666666666666661</v>
      </c>
      <c r="L8" s="50">
        <f t="shared" si="30"/>
        <v>2</v>
      </c>
      <c r="M8" s="50">
        <f t="shared" si="30"/>
        <v>2</v>
      </c>
      <c r="N8" s="50">
        <f t="shared" si="30"/>
        <v>1</v>
      </c>
      <c r="O8" s="50">
        <f t="shared" si="30"/>
        <v>8</v>
      </c>
      <c r="P8" s="50">
        <f t="shared" si="30"/>
        <v>3</v>
      </c>
      <c r="Q8" s="50">
        <f t="shared" si="30"/>
        <v>8.4285714285714288</v>
      </c>
      <c r="R8" s="50">
        <f t="shared" si="30"/>
        <v>2.5</v>
      </c>
      <c r="S8" s="50">
        <f t="shared" si="30"/>
        <v>3</v>
      </c>
      <c r="T8" s="50">
        <f t="shared" si="30"/>
        <v>3.2</v>
      </c>
      <c r="U8" s="50">
        <f t="shared" si="30"/>
        <v>4</v>
      </c>
      <c r="V8" s="50">
        <f t="shared" si="30"/>
        <v>1</v>
      </c>
      <c r="W8" s="50">
        <f t="shared" si="30"/>
        <v>5</v>
      </c>
      <c r="X8" s="50">
        <f t="shared" si="30"/>
        <v>12</v>
      </c>
      <c r="Y8" s="50">
        <f t="shared" si="30"/>
        <v>7.4117647058823533</v>
      </c>
      <c r="Z8" s="50">
        <f t="shared" si="30"/>
        <v>4</v>
      </c>
      <c r="AA8" s="50">
        <f t="shared" si="30"/>
        <v>1</v>
      </c>
      <c r="AB8" s="50">
        <f t="shared" si="30"/>
        <v>3</v>
      </c>
      <c r="AC8" s="50">
        <f t="shared" si="30"/>
        <v>4.375</v>
      </c>
      <c r="AD8" s="50">
        <f t="shared" si="30"/>
        <v>5.666666666666667</v>
      </c>
      <c r="AE8" s="50">
        <f t="shared" si="30"/>
        <v>2.8</v>
      </c>
      <c r="AF8" s="50">
        <f t="shared" si="30"/>
        <v>3</v>
      </c>
      <c r="AG8" s="50">
        <f t="shared" si="30"/>
        <v>2.3333333333333335</v>
      </c>
      <c r="AH8" s="50">
        <f t="shared" ref="AH8:BM8" si="31">AVERAGE(AH10:AH50)</f>
        <v>12</v>
      </c>
      <c r="AI8" s="50">
        <f t="shared" si="31"/>
        <v>2.6666666666666665</v>
      </c>
      <c r="AJ8" s="50">
        <f t="shared" si="31"/>
        <v>8.6</v>
      </c>
      <c r="AK8" s="50">
        <f t="shared" si="31"/>
        <v>8</v>
      </c>
      <c r="AL8" s="50">
        <f t="shared" si="31"/>
        <v>2</v>
      </c>
      <c r="AM8" s="50">
        <f t="shared" si="31"/>
        <v>3.25</v>
      </c>
      <c r="AN8" s="50">
        <f t="shared" si="31"/>
        <v>3</v>
      </c>
      <c r="AO8" s="50">
        <f t="shared" si="31"/>
        <v>1.4</v>
      </c>
      <c r="AP8" s="50">
        <f t="shared" si="31"/>
        <v>7.75</v>
      </c>
      <c r="AQ8" s="50">
        <f t="shared" si="31"/>
        <v>2</v>
      </c>
      <c r="AR8" s="50">
        <f t="shared" si="31"/>
        <v>3.3333333333333335</v>
      </c>
      <c r="AS8" s="50">
        <f t="shared" si="31"/>
        <v>1</v>
      </c>
      <c r="AT8" s="50">
        <f t="shared" si="31"/>
        <v>6.666666666666667</v>
      </c>
      <c r="AU8" s="50">
        <f t="shared" si="31"/>
        <v>7.333333333333333</v>
      </c>
      <c r="AV8" s="50">
        <f t="shared" si="31"/>
        <v>3</v>
      </c>
      <c r="AW8" s="50">
        <f t="shared" si="31"/>
        <v>7.666666666666667</v>
      </c>
      <c r="AX8" s="50">
        <f t="shared" si="31"/>
        <v>8.1785714285714288</v>
      </c>
      <c r="AY8" s="50">
        <f t="shared" si="31"/>
        <v>3</v>
      </c>
      <c r="AZ8" s="50">
        <f t="shared" si="31"/>
        <v>6</v>
      </c>
      <c r="BA8" s="50">
        <f t="shared" si="31"/>
        <v>2</v>
      </c>
      <c r="BB8" s="50">
        <f t="shared" si="31"/>
        <v>1</v>
      </c>
      <c r="BC8" s="50">
        <f t="shared" si="31"/>
        <v>6</v>
      </c>
      <c r="BD8" s="50">
        <f t="shared" si="31"/>
        <v>4.5199999999999996</v>
      </c>
      <c r="BE8" s="50">
        <f t="shared" si="31"/>
        <v>3</v>
      </c>
      <c r="BF8" s="50">
        <f t="shared" si="31"/>
        <v>2.5</v>
      </c>
      <c r="BG8" s="50">
        <f t="shared" si="31"/>
        <v>3.5</v>
      </c>
      <c r="BH8" s="50">
        <f t="shared" si="31"/>
        <v>2</v>
      </c>
      <c r="BI8" s="50">
        <f t="shared" si="31"/>
        <v>4</v>
      </c>
      <c r="BJ8" s="50">
        <f t="shared" si="31"/>
        <v>4.25</v>
      </c>
      <c r="BK8" s="50">
        <f t="shared" si="31"/>
        <v>8.6666666666666661</v>
      </c>
      <c r="BL8" s="50">
        <f t="shared" si="31"/>
        <v>1</v>
      </c>
      <c r="BM8" s="50">
        <f t="shared" si="31"/>
        <v>3</v>
      </c>
      <c r="BN8" s="50">
        <f t="shared" ref="BN8:CS8" si="32">AVERAGE(BN10:BN50)</f>
        <v>3</v>
      </c>
      <c r="BO8" s="50">
        <f t="shared" si="32"/>
        <v>2</v>
      </c>
      <c r="BP8" s="50">
        <f t="shared" si="32"/>
        <v>8.5</v>
      </c>
      <c r="BQ8" s="50">
        <f t="shared" si="32"/>
        <v>4.666666666666667</v>
      </c>
      <c r="BR8" s="50">
        <f t="shared" si="32"/>
        <v>4</v>
      </c>
      <c r="BS8" s="50">
        <f t="shared" si="32"/>
        <v>1.5</v>
      </c>
      <c r="BT8" s="50">
        <f t="shared" si="32"/>
        <v>2</v>
      </c>
      <c r="BU8" s="50">
        <f t="shared" si="32"/>
        <v>3.5</v>
      </c>
      <c r="BV8" s="50">
        <f t="shared" si="32"/>
        <v>2</v>
      </c>
      <c r="BW8" s="50">
        <f t="shared" si="32"/>
        <v>2.5</v>
      </c>
      <c r="BX8" s="50">
        <f t="shared" si="32"/>
        <v>2</v>
      </c>
      <c r="BY8" s="50">
        <f t="shared" si="32"/>
        <v>4</v>
      </c>
      <c r="BZ8" s="50">
        <f t="shared" si="32"/>
        <v>3</v>
      </c>
      <c r="CA8" s="50">
        <f t="shared" si="32"/>
        <v>2</v>
      </c>
      <c r="CB8" s="50">
        <f t="shared" si="32"/>
        <v>3</v>
      </c>
      <c r="CC8" s="50">
        <f t="shared" si="32"/>
        <v>3.7142857142857144</v>
      </c>
      <c r="CD8" s="50">
        <f t="shared" si="32"/>
        <v>4.5999999999999996</v>
      </c>
      <c r="CE8" s="50">
        <f t="shared" si="32"/>
        <v>2.8571428571428572</v>
      </c>
      <c r="CF8" s="50">
        <f t="shared" si="32"/>
        <v>8.25</v>
      </c>
      <c r="CG8" s="50">
        <f t="shared" si="32"/>
        <v>3.8333333333333335</v>
      </c>
      <c r="CH8" s="50">
        <f t="shared" si="32"/>
        <v>2.5</v>
      </c>
      <c r="CI8" s="50">
        <f t="shared" si="32"/>
        <v>3</v>
      </c>
      <c r="CJ8" s="50">
        <f t="shared" si="32"/>
        <v>4</v>
      </c>
      <c r="CK8" s="50">
        <f t="shared" si="32"/>
        <v>3.3333333333333335</v>
      </c>
      <c r="CL8" s="50">
        <f t="shared" si="32"/>
        <v>2.6</v>
      </c>
      <c r="CM8" s="50">
        <f t="shared" si="32"/>
        <v>6.666666666666667</v>
      </c>
      <c r="CN8" s="50">
        <f t="shared" si="32"/>
        <v>7</v>
      </c>
      <c r="CO8" s="50">
        <f t="shared" si="32"/>
        <v>2</v>
      </c>
      <c r="CP8" s="50">
        <f t="shared" si="32"/>
        <v>4.5</v>
      </c>
      <c r="CQ8" s="50">
        <f t="shared" si="32"/>
        <v>6</v>
      </c>
      <c r="CR8" s="50">
        <f t="shared" si="32"/>
        <v>3.3</v>
      </c>
      <c r="CS8" s="50">
        <f t="shared" si="32"/>
        <v>4.9444444444444446</v>
      </c>
      <c r="CT8" s="50">
        <f t="shared" ref="CT8:DY8" si="33">AVERAGE(CT10:CT50)</f>
        <v>6</v>
      </c>
      <c r="CU8" s="50">
        <f t="shared" si="33"/>
        <v>6</v>
      </c>
      <c r="CV8" s="50">
        <f t="shared" si="33"/>
        <v>8.5217391304347831</v>
      </c>
      <c r="CW8" s="50">
        <f t="shared" si="33"/>
        <v>2</v>
      </c>
      <c r="CX8" s="50">
        <f t="shared" si="33"/>
        <v>2.3333333333333335</v>
      </c>
      <c r="CY8" s="50">
        <f t="shared" si="33"/>
        <v>1</v>
      </c>
      <c r="CZ8" s="50">
        <f t="shared" si="33"/>
        <v>1</v>
      </c>
      <c r="DA8" s="50">
        <f t="shared" si="33"/>
        <v>2</v>
      </c>
      <c r="DB8" s="50">
        <f t="shared" si="33"/>
        <v>7</v>
      </c>
      <c r="DC8" s="50">
        <f t="shared" si="33"/>
        <v>5</v>
      </c>
      <c r="DD8" s="50">
        <f t="shared" si="33"/>
        <v>2</v>
      </c>
      <c r="DE8" s="50">
        <f t="shared" si="33"/>
        <v>3.8571428571428572</v>
      </c>
      <c r="DF8" s="50">
        <f t="shared" si="33"/>
        <v>8</v>
      </c>
      <c r="DG8" s="50">
        <f t="shared" si="33"/>
        <v>3.5</v>
      </c>
      <c r="DH8" s="50">
        <f t="shared" si="33"/>
        <v>7.1818181818181817</v>
      </c>
      <c r="DI8" s="50">
        <f t="shared" si="33"/>
        <v>11</v>
      </c>
      <c r="DJ8" s="50">
        <f t="shared" si="33"/>
        <v>4.04</v>
      </c>
      <c r="DK8" s="50">
        <f t="shared" si="33"/>
        <v>7.8</v>
      </c>
      <c r="DL8" s="50">
        <f t="shared" si="33"/>
        <v>1.75</v>
      </c>
      <c r="DM8" s="50">
        <f t="shared" si="33"/>
        <v>1</v>
      </c>
      <c r="DN8" s="50">
        <f t="shared" si="33"/>
        <v>4</v>
      </c>
      <c r="DO8" s="50">
        <f t="shared" si="33"/>
        <v>2</v>
      </c>
      <c r="DP8" s="50">
        <f t="shared" si="33"/>
        <v>4</v>
      </c>
      <c r="DQ8" s="50">
        <f t="shared" si="33"/>
        <v>5.5</v>
      </c>
      <c r="DR8" s="50">
        <f t="shared" si="33"/>
        <v>4.5999999999999996</v>
      </c>
      <c r="DS8" s="50">
        <f t="shared" si="33"/>
        <v>2.6666666666666665</v>
      </c>
      <c r="DT8" s="50">
        <f t="shared" si="33"/>
        <v>1</v>
      </c>
      <c r="DU8" s="50">
        <f t="shared" si="33"/>
        <v>2</v>
      </c>
      <c r="DV8" s="50">
        <f t="shared" si="33"/>
        <v>1</v>
      </c>
      <c r="DW8" s="50">
        <f t="shared" si="33"/>
        <v>4</v>
      </c>
      <c r="DX8" s="50">
        <f t="shared" si="33"/>
        <v>1</v>
      </c>
      <c r="DY8" s="50">
        <f t="shared" si="33"/>
        <v>3.6666666666666665</v>
      </c>
      <c r="DZ8" s="50">
        <f t="shared" ref="DZ8:FD8" si="34">AVERAGE(DZ10:DZ50)</f>
        <v>9.75</v>
      </c>
      <c r="EA8" s="50">
        <f t="shared" si="34"/>
        <v>9.9411764705882355</v>
      </c>
      <c r="EB8" s="50">
        <f t="shared" si="34"/>
        <v>1</v>
      </c>
      <c r="EC8" s="50">
        <f t="shared" si="34"/>
        <v>8</v>
      </c>
      <c r="ED8" s="50">
        <f t="shared" si="34"/>
        <v>8.3461538461538467</v>
      </c>
      <c r="EE8" s="51">
        <f t="shared" si="34"/>
        <v>10</v>
      </c>
      <c r="EF8" s="50">
        <f t="shared" si="34"/>
        <v>8.5</v>
      </c>
      <c r="EG8" s="50">
        <f t="shared" si="34"/>
        <v>1.6666666666666667</v>
      </c>
      <c r="EH8" s="50">
        <f t="shared" si="34"/>
        <v>1</v>
      </c>
      <c r="EI8" s="50">
        <f t="shared" si="34"/>
        <v>1.5</v>
      </c>
      <c r="EJ8" s="50">
        <f t="shared" si="34"/>
        <v>6</v>
      </c>
      <c r="EK8" s="50">
        <f t="shared" si="34"/>
        <v>3.5</v>
      </c>
      <c r="EL8" s="50">
        <f t="shared" si="34"/>
        <v>4.375</v>
      </c>
      <c r="EM8" s="50">
        <f t="shared" si="34"/>
        <v>8.5357142857142865</v>
      </c>
      <c r="EN8" s="50">
        <f t="shared" si="34"/>
        <v>1.6666666666666667</v>
      </c>
      <c r="EO8" s="50">
        <f t="shared" si="34"/>
        <v>8.7272727272727266</v>
      </c>
      <c r="EP8" s="50">
        <f t="shared" si="34"/>
        <v>3</v>
      </c>
      <c r="EQ8" s="50">
        <f t="shared" si="34"/>
        <v>5.5384615384615383</v>
      </c>
      <c r="ER8" s="50">
        <f t="shared" si="34"/>
        <v>2</v>
      </c>
      <c r="ES8" s="50">
        <f t="shared" si="34"/>
        <v>6.666666666666667</v>
      </c>
      <c r="ET8" s="50">
        <f t="shared" si="34"/>
        <v>6.625</v>
      </c>
      <c r="EU8" s="50">
        <f t="shared" si="34"/>
        <v>2</v>
      </c>
      <c r="EV8" s="50">
        <f t="shared" si="34"/>
        <v>4</v>
      </c>
      <c r="EW8" s="50">
        <f t="shared" si="34"/>
        <v>3</v>
      </c>
      <c r="EX8" s="50">
        <f t="shared" si="34"/>
        <v>4</v>
      </c>
      <c r="EY8" s="50">
        <f t="shared" si="34"/>
        <v>2</v>
      </c>
      <c r="EZ8" s="50">
        <f t="shared" si="34"/>
        <v>3</v>
      </c>
      <c r="FA8" s="50">
        <f t="shared" si="34"/>
        <v>4</v>
      </c>
      <c r="FB8" s="50">
        <f t="shared" si="34"/>
        <v>2</v>
      </c>
      <c r="FC8" s="50">
        <f t="shared" si="34"/>
        <v>2</v>
      </c>
      <c r="FD8" s="50">
        <f t="shared" si="34"/>
        <v>1</v>
      </c>
    </row>
    <row r="9" spans="1:160" ht="29" thickBot="1">
      <c r="A9" s="40" t="s">
        <v>206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>
        <v>1</v>
      </c>
      <c r="R9" s="52"/>
      <c r="S9" s="52"/>
      <c r="T9" s="52"/>
      <c r="U9" s="52"/>
      <c r="V9" s="52"/>
      <c r="W9" s="52"/>
      <c r="X9" s="52"/>
      <c r="Y9" s="53">
        <v>5</v>
      </c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>
        <v>1</v>
      </c>
      <c r="AV9" s="52"/>
      <c r="AW9" s="52">
        <v>1</v>
      </c>
      <c r="AX9" s="52">
        <v>1</v>
      </c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>
        <v>4</v>
      </c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>
        <v>2</v>
      </c>
      <c r="EA9" s="53">
        <v>5</v>
      </c>
      <c r="EB9" s="52"/>
      <c r="EC9" s="52">
        <v>1</v>
      </c>
      <c r="ED9" s="52">
        <v>1</v>
      </c>
      <c r="EE9" s="53">
        <v>5</v>
      </c>
      <c r="EF9" s="52"/>
      <c r="EG9" s="52"/>
      <c r="EH9" s="52"/>
      <c r="EI9" s="52"/>
      <c r="EJ9" s="52"/>
      <c r="EK9" s="52"/>
      <c r="EL9" s="52"/>
      <c r="EM9" s="52">
        <v>2</v>
      </c>
      <c r="EN9" s="52"/>
      <c r="EO9" s="52">
        <v>1</v>
      </c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</row>
    <row r="10" spans="1:160" ht="15" thickBot="1">
      <c r="A10" s="41" t="s">
        <v>147</v>
      </c>
      <c r="B10" s="54"/>
      <c r="C10" s="54"/>
      <c r="D10" s="54"/>
      <c r="E10" s="54"/>
      <c r="F10" s="55">
        <v>6</v>
      </c>
      <c r="G10" s="55">
        <v>6</v>
      </c>
      <c r="H10" s="54"/>
      <c r="I10" s="55">
        <v>4</v>
      </c>
      <c r="J10" s="54"/>
      <c r="K10" s="54"/>
      <c r="L10" s="54"/>
      <c r="M10" s="54"/>
      <c r="N10" s="54"/>
      <c r="O10" s="54"/>
      <c r="P10" s="54"/>
      <c r="Q10" s="54"/>
      <c r="R10" s="55">
        <v>4</v>
      </c>
      <c r="S10" s="54"/>
      <c r="T10" s="54"/>
      <c r="U10" s="55">
        <v>4</v>
      </c>
      <c r="V10" s="54"/>
      <c r="W10" s="54"/>
      <c r="X10" s="55">
        <v>12</v>
      </c>
      <c r="Y10" s="54">
        <v>0</v>
      </c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5">
        <v>7</v>
      </c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5">
        <v>6</v>
      </c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5">
        <v>10</v>
      </c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5">
        <v>2</v>
      </c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  <c r="CM10" s="55">
        <v>8</v>
      </c>
      <c r="CN10" s="54"/>
      <c r="CO10" s="54"/>
      <c r="CP10" s="54"/>
      <c r="CQ10" s="54"/>
      <c r="CR10" s="54"/>
      <c r="CS10" s="54"/>
      <c r="CT10" s="55">
        <v>2</v>
      </c>
      <c r="CU10" s="55">
        <v>8</v>
      </c>
      <c r="CV10" s="54"/>
      <c r="CW10" s="54"/>
      <c r="CX10" s="54"/>
      <c r="CY10" s="54"/>
      <c r="CZ10" s="54"/>
      <c r="DA10" s="54"/>
      <c r="DB10" s="54"/>
      <c r="DC10" s="54"/>
      <c r="DD10" s="54"/>
      <c r="DE10" s="54"/>
      <c r="DF10" s="54"/>
      <c r="DG10" s="54"/>
      <c r="DH10" s="54"/>
      <c r="DI10" s="55">
        <v>12</v>
      </c>
      <c r="DJ10" s="54"/>
      <c r="DK10" s="55">
        <v>7</v>
      </c>
      <c r="DL10" s="54"/>
      <c r="DM10" s="54"/>
      <c r="DN10" s="54"/>
      <c r="DO10" s="54"/>
      <c r="DP10" s="55">
        <v>4</v>
      </c>
      <c r="DQ10" s="54"/>
      <c r="DR10" s="54"/>
      <c r="DS10" s="54"/>
      <c r="DT10" s="54"/>
      <c r="DU10" s="55">
        <v>2</v>
      </c>
      <c r="DV10" s="54"/>
      <c r="DW10" s="55">
        <v>2</v>
      </c>
      <c r="DX10" s="54"/>
      <c r="DY10" s="54"/>
      <c r="DZ10" s="54"/>
      <c r="EA10" s="54"/>
      <c r="EB10" s="54"/>
      <c r="EC10" s="54"/>
      <c r="ED10" s="54"/>
      <c r="EE10" s="54"/>
      <c r="EF10" s="55">
        <v>10</v>
      </c>
      <c r="EG10" s="54"/>
      <c r="EH10" s="54"/>
      <c r="EI10" s="54"/>
      <c r="EJ10" s="54"/>
      <c r="EK10" s="54"/>
      <c r="EL10" s="54"/>
      <c r="EM10" s="54" t="s">
        <v>187</v>
      </c>
      <c r="EN10" s="54"/>
      <c r="EO10" s="54"/>
      <c r="EP10" s="54"/>
      <c r="EQ10" s="54"/>
      <c r="ER10" s="54"/>
      <c r="ES10" s="55">
        <v>6</v>
      </c>
      <c r="ET10" s="54"/>
      <c r="EU10" s="54"/>
      <c r="EV10" s="54"/>
      <c r="EW10" s="54"/>
      <c r="EX10" s="54"/>
      <c r="EY10" s="54"/>
      <c r="EZ10" s="54"/>
      <c r="FA10" s="54"/>
      <c r="FB10" s="54"/>
      <c r="FC10" s="54"/>
      <c r="FD10" s="54"/>
    </row>
    <row r="11" spans="1:160" ht="15" thickBot="1">
      <c r="A11" s="41" t="s">
        <v>148</v>
      </c>
      <c r="B11" s="54"/>
      <c r="C11" s="54"/>
      <c r="D11" s="54"/>
      <c r="E11" s="54"/>
      <c r="F11" s="54"/>
      <c r="G11" s="54"/>
      <c r="H11" s="54"/>
      <c r="I11" s="55">
        <v>6</v>
      </c>
      <c r="J11" s="54"/>
      <c r="K11" s="55">
        <v>8</v>
      </c>
      <c r="L11" s="54"/>
      <c r="M11" s="55">
        <v>2</v>
      </c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5">
        <v>6</v>
      </c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5">
        <v>2</v>
      </c>
      <c r="AM11" s="54"/>
      <c r="AN11" s="54"/>
      <c r="AO11" s="54"/>
      <c r="AP11" s="55">
        <v>12</v>
      </c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5">
        <v>4</v>
      </c>
      <c r="BJ11" s="54"/>
      <c r="BK11" s="55">
        <v>8</v>
      </c>
      <c r="BL11" s="54"/>
      <c r="BM11" s="54"/>
      <c r="BN11" s="54"/>
      <c r="BO11" s="54"/>
      <c r="BP11" s="55">
        <v>7</v>
      </c>
      <c r="BQ11" s="54"/>
      <c r="BR11" s="54"/>
      <c r="BS11" s="54"/>
      <c r="BT11" s="55">
        <v>2</v>
      </c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5">
        <v>4</v>
      </c>
      <c r="CN11" s="54"/>
      <c r="CO11" s="54"/>
      <c r="CP11" s="54"/>
      <c r="CQ11" s="54"/>
      <c r="CR11" s="54"/>
      <c r="CS11" s="54"/>
      <c r="CT11" s="55">
        <v>10</v>
      </c>
      <c r="CU11" s="55">
        <v>4</v>
      </c>
      <c r="CV11" s="54"/>
      <c r="CW11" s="54"/>
      <c r="CX11" s="54"/>
      <c r="CY11" s="54"/>
      <c r="CZ11" s="54"/>
      <c r="DA11" s="54"/>
      <c r="DB11" s="54"/>
      <c r="DC11" s="54"/>
      <c r="DD11" s="54"/>
      <c r="DE11" s="54"/>
      <c r="DF11" s="54"/>
      <c r="DG11" s="54"/>
      <c r="DH11" s="54"/>
      <c r="DI11" s="55">
        <v>10</v>
      </c>
      <c r="DJ11" s="54"/>
      <c r="DK11" s="55">
        <v>12</v>
      </c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5">
        <v>6</v>
      </c>
      <c r="DX11" s="54"/>
      <c r="DY11" s="54"/>
      <c r="DZ11" s="54"/>
      <c r="EA11" s="54"/>
      <c r="EB11" s="54"/>
      <c r="EC11" s="54"/>
      <c r="ED11" s="54"/>
      <c r="EE11" s="54"/>
      <c r="EF11" s="55">
        <v>7</v>
      </c>
      <c r="EG11" s="54"/>
      <c r="EH11" s="54"/>
      <c r="EI11" s="54"/>
      <c r="EJ11" s="54"/>
      <c r="EK11" s="54"/>
      <c r="EL11" s="54"/>
      <c r="EM11" s="54" t="s">
        <v>187</v>
      </c>
      <c r="EN11" s="54"/>
      <c r="EO11" s="54"/>
      <c r="EP11" s="54"/>
      <c r="EQ11" s="54"/>
      <c r="ER11" s="54"/>
      <c r="ES11" s="54"/>
      <c r="ET11" s="55">
        <v>6</v>
      </c>
      <c r="EU11" s="55">
        <v>2</v>
      </c>
      <c r="EV11" s="55">
        <v>4</v>
      </c>
      <c r="EW11" s="54"/>
      <c r="EX11" s="54"/>
      <c r="EY11" s="54"/>
      <c r="EZ11" s="54"/>
      <c r="FA11" s="54"/>
      <c r="FB11" s="54"/>
      <c r="FC11" s="54"/>
      <c r="FD11" s="54"/>
    </row>
    <row r="12" spans="1:160" ht="15" thickBot="1">
      <c r="A12" s="41" t="s">
        <v>149</v>
      </c>
      <c r="B12" s="54"/>
      <c r="C12" s="54"/>
      <c r="D12" s="54"/>
      <c r="E12" s="55">
        <v>4</v>
      </c>
      <c r="F12" s="54"/>
      <c r="G12" s="54"/>
      <c r="H12" s="54"/>
      <c r="I12" s="54"/>
      <c r="J12" s="54"/>
      <c r="K12" s="55">
        <v>10</v>
      </c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6">
        <v>0</v>
      </c>
      <c r="Z12" s="54"/>
      <c r="AA12" s="54"/>
      <c r="AB12" s="54"/>
      <c r="AC12" s="54"/>
      <c r="AD12" s="54"/>
      <c r="AE12" s="54"/>
      <c r="AF12" s="54"/>
      <c r="AG12" s="54"/>
      <c r="AH12" s="55">
        <v>12</v>
      </c>
      <c r="AI12" s="54"/>
      <c r="AJ12" s="54"/>
      <c r="AK12" s="55">
        <v>6</v>
      </c>
      <c r="AL12" s="54"/>
      <c r="AM12" s="55">
        <v>3</v>
      </c>
      <c r="AN12" s="54"/>
      <c r="AO12" s="54"/>
      <c r="AP12" s="55">
        <v>7</v>
      </c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5">
        <v>10</v>
      </c>
      <c r="BL12" s="55">
        <v>1</v>
      </c>
      <c r="BM12" s="54"/>
      <c r="BN12" s="54"/>
      <c r="BO12" s="54"/>
      <c r="BP12" s="54"/>
      <c r="BQ12" s="54"/>
      <c r="BR12" s="55">
        <v>4</v>
      </c>
      <c r="BS12" s="55">
        <v>1</v>
      </c>
      <c r="BT12" s="54"/>
      <c r="BU12" s="54"/>
      <c r="BV12" s="54"/>
      <c r="BW12" s="55">
        <v>3</v>
      </c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5">
        <v>8</v>
      </c>
      <c r="CN12" s="54"/>
      <c r="CO12" s="54"/>
      <c r="CP12" s="54"/>
      <c r="CQ12" s="54"/>
      <c r="CR12" s="54"/>
      <c r="CS12" s="54"/>
      <c r="CT12" s="54"/>
      <c r="CU12" s="54"/>
      <c r="CV12" s="54"/>
      <c r="CW12" s="54"/>
      <c r="CX12" s="54"/>
      <c r="CY12" s="54"/>
      <c r="CZ12" s="54"/>
      <c r="DA12" s="54"/>
      <c r="DB12" s="55">
        <v>12</v>
      </c>
      <c r="DC12" s="54"/>
      <c r="DD12" s="54"/>
      <c r="DE12" s="54"/>
      <c r="DF12" s="55">
        <v>6</v>
      </c>
      <c r="DG12" s="54"/>
      <c r="DH12" s="54"/>
      <c r="DI12" s="54"/>
      <c r="DJ12" s="54"/>
      <c r="DK12" s="55">
        <v>7</v>
      </c>
      <c r="DL12" s="54"/>
      <c r="DM12" s="54"/>
      <c r="DN12" s="54"/>
      <c r="DO12" s="54"/>
      <c r="DP12" s="54"/>
      <c r="DQ12" s="55">
        <v>2</v>
      </c>
      <c r="DR12" s="54"/>
      <c r="DS12" s="54"/>
      <c r="DT12" s="54"/>
      <c r="DU12" s="54"/>
      <c r="DV12" s="54"/>
      <c r="DW12" s="54"/>
      <c r="DX12" s="54"/>
      <c r="DY12" s="54"/>
      <c r="DZ12" s="55">
        <v>5</v>
      </c>
      <c r="EA12" s="54"/>
      <c r="EB12" s="54"/>
      <c r="EC12" s="54"/>
      <c r="ED12" s="54"/>
      <c r="EE12" s="54"/>
      <c r="EF12" s="54"/>
      <c r="EG12" s="54"/>
      <c r="EH12" s="54"/>
      <c r="EI12" s="54"/>
      <c r="EJ12" s="54"/>
      <c r="EK12" s="54"/>
      <c r="EL12" s="54"/>
      <c r="EM12" s="55">
        <v>5</v>
      </c>
      <c r="EN12" s="54"/>
      <c r="EO12" s="54"/>
      <c r="EP12" s="54"/>
      <c r="EQ12" s="54"/>
      <c r="ER12" s="54"/>
      <c r="ES12" s="55">
        <v>8</v>
      </c>
      <c r="ET12" s="54"/>
      <c r="EU12" s="55">
        <v>2</v>
      </c>
      <c r="EV12" s="54"/>
      <c r="EW12" s="54"/>
      <c r="EX12" s="54"/>
      <c r="EY12" s="54"/>
      <c r="EZ12" s="54"/>
      <c r="FA12" s="54"/>
      <c r="FB12" s="54"/>
      <c r="FC12" s="54"/>
      <c r="FD12" s="54"/>
    </row>
    <row r="13" spans="1:160" ht="15" thickBot="1">
      <c r="A13" s="41" t="s">
        <v>150</v>
      </c>
      <c r="B13" s="54"/>
      <c r="C13" s="54"/>
      <c r="D13" s="54"/>
      <c r="E13" s="55">
        <v>6</v>
      </c>
      <c r="F13" s="54"/>
      <c r="G13" s="54"/>
      <c r="H13" s="54"/>
      <c r="I13" s="55">
        <v>2</v>
      </c>
      <c r="J13" s="54"/>
      <c r="K13" s="55">
        <v>8</v>
      </c>
      <c r="L13" s="54"/>
      <c r="M13" s="54"/>
      <c r="N13" s="54"/>
      <c r="O13" s="54"/>
      <c r="P13" s="55">
        <v>3</v>
      </c>
      <c r="Q13" s="54"/>
      <c r="R13" s="54"/>
      <c r="S13" s="54"/>
      <c r="T13" s="54"/>
      <c r="U13" s="54"/>
      <c r="V13" s="54"/>
      <c r="W13" s="54"/>
      <c r="X13" s="54"/>
      <c r="Y13" s="54">
        <v>0</v>
      </c>
      <c r="Z13" s="54"/>
      <c r="AA13" s="54"/>
      <c r="AB13" s="55">
        <v>3</v>
      </c>
      <c r="AC13" s="54"/>
      <c r="AD13" s="54"/>
      <c r="AE13" s="54"/>
      <c r="AF13" s="54"/>
      <c r="AG13" s="54"/>
      <c r="AH13" s="54"/>
      <c r="AI13" s="54"/>
      <c r="AJ13" s="54"/>
      <c r="AK13" s="55">
        <v>10</v>
      </c>
      <c r="AL13" s="54"/>
      <c r="AM13" s="54"/>
      <c r="AN13" s="54"/>
      <c r="AO13" s="54"/>
      <c r="AP13" s="55">
        <v>5</v>
      </c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5">
        <v>7</v>
      </c>
      <c r="BE13" s="54"/>
      <c r="BF13" s="54"/>
      <c r="BG13" s="55">
        <v>4</v>
      </c>
      <c r="BH13" s="54"/>
      <c r="BI13" s="54"/>
      <c r="BJ13" s="54"/>
      <c r="BK13" s="55">
        <v>8</v>
      </c>
      <c r="BL13" s="54"/>
      <c r="BM13" s="54"/>
      <c r="BN13" s="54"/>
      <c r="BO13" s="55">
        <v>2</v>
      </c>
      <c r="BP13" s="54"/>
      <c r="BQ13" s="54"/>
      <c r="BR13" s="54"/>
      <c r="BS13" s="55">
        <v>2</v>
      </c>
      <c r="BT13" s="54"/>
      <c r="BU13" s="54"/>
      <c r="BV13" s="54"/>
      <c r="BW13" s="55">
        <v>2</v>
      </c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5">
        <v>4</v>
      </c>
      <c r="CK13" s="54"/>
      <c r="CL13" s="54"/>
      <c r="CM13" s="54"/>
      <c r="CN13" s="55">
        <v>2</v>
      </c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5">
        <v>2</v>
      </c>
      <c r="DB13" s="55">
        <v>5</v>
      </c>
      <c r="DC13" s="54"/>
      <c r="DD13" s="54"/>
      <c r="DE13" s="54"/>
      <c r="DF13" s="55">
        <v>10</v>
      </c>
      <c r="DG13" s="54"/>
      <c r="DH13" s="55">
        <v>2</v>
      </c>
      <c r="DI13" s="54"/>
      <c r="DJ13" s="54"/>
      <c r="DK13" s="55">
        <v>7</v>
      </c>
      <c r="DL13" s="54"/>
      <c r="DM13" s="54"/>
      <c r="DN13" s="54"/>
      <c r="DO13" s="54"/>
      <c r="DP13" s="54"/>
      <c r="DQ13" s="54"/>
      <c r="DR13" s="54"/>
      <c r="DS13" s="54"/>
      <c r="DT13" s="54"/>
      <c r="DU13" s="54"/>
      <c r="DV13" s="54"/>
      <c r="DW13" s="54"/>
      <c r="DX13" s="54"/>
      <c r="DY13" s="54"/>
      <c r="DZ13" s="55">
        <v>12</v>
      </c>
      <c r="EA13" s="54"/>
      <c r="EB13" s="54"/>
      <c r="EC13" s="54"/>
      <c r="ED13" s="54"/>
      <c r="EE13" s="54"/>
      <c r="EF13" s="54"/>
      <c r="EG13" s="54"/>
      <c r="EH13" s="54"/>
      <c r="EI13" s="54"/>
      <c r="EJ13" s="55">
        <v>6</v>
      </c>
      <c r="EK13" s="54"/>
      <c r="EL13" s="54"/>
      <c r="EM13" s="55">
        <v>12</v>
      </c>
      <c r="EN13" s="54"/>
      <c r="EO13" s="54"/>
      <c r="EP13" s="54"/>
      <c r="EQ13" s="54"/>
      <c r="ER13" s="54"/>
      <c r="ES13" s="54"/>
      <c r="ET13" s="55">
        <v>2</v>
      </c>
      <c r="EU13" s="54"/>
      <c r="EV13" s="54"/>
      <c r="EW13" s="54"/>
      <c r="EX13" s="54"/>
      <c r="EY13" s="54"/>
      <c r="EZ13" s="54"/>
      <c r="FA13" s="54"/>
      <c r="FB13" s="54"/>
      <c r="FC13" s="54"/>
      <c r="FD13" s="54"/>
    </row>
    <row r="14" spans="1:160" ht="15" thickBot="1">
      <c r="A14" s="41" t="s">
        <v>151</v>
      </c>
      <c r="B14" s="54"/>
      <c r="C14" s="55">
        <v>6</v>
      </c>
      <c r="D14" s="54"/>
      <c r="E14" s="54"/>
      <c r="F14" s="54"/>
      <c r="G14" s="54"/>
      <c r="H14" s="54"/>
      <c r="I14" s="55">
        <v>8</v>
      </c>
      <c r="J14" s="54"/>
      <c r="K14" s="54"/>
      <c r="L14" s="54"/>
      <c r="M14" s="54"/>
      <c r="N14" s="55">
        <v>1</v>
      </c>
      <c r="O14" s="54"/>
      <c r="P14" s="54"/>
      <c r="Q14" s="54"/>
      <c r="R14" s="55">
        <v>1</v>
      </c>
      <c r="S14" s="54"/>
      <c r="T14" s="54"/>
      <c r="U14" s="54"/>
      <c r="V14" s="54"/>
      <c r="W14" s="54"/>
      <c r="X14" s="54"/>
      <c r="Y14" s="54" t="s">
        <v>187</v>
      </c>
      <c r="Z14" s="54"/>
      <c r="AA14" s="54"/>
      <c r="AB14" s="54"/>
      <c r="AC14" s="55">
        <v>6</v>
      </c>
      <c r="AD14" s="54"/>
      <c r="AE14" s="54"/>
      <c r="AF14" s="54"/>
      <c r="AG14" s="54"/>
      <c r="AH14" s="54"/>
      <c r="AI14" s="54"/>
      <c r="AJ14" s="55">
        <v>10</v>
      </c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5">
        <v>1</v>
      </c>
      <c r="AX14" s="54"/>
      <c r="AY14" s="54"/>
      <c r="AZ14" s="54"/>
      <c r="BA14" s="54"/>
      <c r="BB14" s="54"/>
      <c r="BC14" s="54"/>
      <c r="BD14" s="55">
        <v>1</v>
      </c>
      <c r="BE14" s="54"/>
      <c r="BF14" s="54"/>
      <c r="BG14" s="55">
        <v>4</v>
      </c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5">
        <v>4</v>
      </c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5">
        <v>4</v>
      </c>
      <c r="CK14" s="54"/>
      <c r="CL14" s="54"/>
      <c r="CM14" s="54"/>
      <c r="CN14" s="55">
        <v>7</v>
      </c>
      <c r="CO14" s="54"/>
      <c r="CP14" s="54"/>
      <c r="CQ14" s="55">
        <v>10</v>
      </c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5">
        <v>4</v>
      </c>
      <c r="DC14" s="54"/>
      <c r="DD14" s="54"/>
      <c r="DE14" s="54"/>
      <c r="DF14" s="54"/>
      <c r="DG14" s="54"/>
      <c r="DH14" s="55">
        <v>7</v>
      </c>
      <c r="DI14" s="54"/>
      <c r="DJ14" s="55">
        <v>1</v>
      </c>
      <c r="DK14" s="55">
        <v>6</v>
      </c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4"/>
      <c r="DX14" s="54"/>
      <c r="DY14" s="54"/>
      <c r="DZ14" s="55">
        <v>12</v>
      </c>
      <c r="EA14" s="55">
        <v>4</v>
      </c>
      <c r="EB14" s="54"/>
      <c r="EC14" s="55">
        <v>1</v>
      </c>
      <c r="ED14" s="54"/>
      <c r="EE14" s="55">
        <v>4</v>
      </c>
      <c r="EF14" s="54"/>
      <c r="EG14" s="54"/>
      <c r="EH14" s="54"/>
      <c r="EI14" s="54"/>
      <c r="EJ14" s="54"/>
      <c r="EK14" s="54"/>
      <c r="EL14" s="54"/>
      <c r="EM14" s="55">
        <v>12</v>
      </c>
      <c r="EN14" s="54"/>
      <c r="EO14" s="54"/>
      <c r="EP14" s="54"/>
      <c r="EQ14" s="54"/>
      <c r="ER14" s="54"/>
      <c r="ES14" s="55">
        <v>6</v>
      </c>
      <c r="ET14" s="55">
        <v>8</v>
      </c>
      <c r="EU14" s="54"/>
      <c r="EV14" s="54"/>
      <c r="EW14" s="54"/>
      <c r="EX14" s="54"/>
      <c r="EY14" s="54"/>
      <c r="EZ14" s="54"/>
      <c r="FA14" s="54"/>
      <c r="FB14" s="54"/>
      <c r="FC14" s="54"/>
      <c r="FD14" s="54"/>
    </row>
    <row r="15" spans="1:160" ht="15" thickBot="1">
      <c r="A15" s="41" t="s">
        <v>152</v>
      </c>
      <c r="B15" s="54"/>
      <c r="C15" s="54"/>
      <c r="D15" s="55">
        <v>8</v>
      </c>
      <c r="E15" s="54"/>
      <c r="F15" s="54"/>
      <c r="G15" s="54"/>
      <c r="H15" s="55">
        <v>1</v>
      </c>
      <c r="I15" s="54"/>
      <c r="J15" s="54"/>
      <c r="K15" s="54"/>
      <c r="L15" s="55">
        <v>1</v>
      </c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5">
        <v>3</v>
      </c>
      <c r="Z15" s="54"/>
      <c r="AA15" s="54"/>
      <c r="AB15" s="54"/>
      <c r="AC15" s="55">
        <v>7</v>
      </c>
      <c r="AD15" s="54"/>
      <c r="AE15" s="55">
        <v>2</v>
      </c>
      <c r="AF15" s="54"/>
      <c r="AG15" s="54"/>
      <c r="AH15" s="54"/>
      <c r="AI15" s="54"/>
      <c r="AJ15" s="55">
        <v>6</v>
      </c>
      <c r="AK15" s="54"/>
      <c r="AL15" s="54"/>
      <c r="AM15" s="55">
        <v>3</v>
      </c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5">
        <v>2</v>
      </c>
      <c r="BW15" s="54"/>
      <c r="BX15" s="54"/>
      <c r="BY15" s="55">
        <v>4</v>
      </c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55">
        <v>12</v>
      </c>
      <c r="CO15" s="54"/>
      <c r="CP15" s="55">
        <v>4</v>
      </c>
      <c r="CQ15" s="55">
        <v>6</v>
      </c>
      <c r="CR15" s="54"/>
      <c r="CS15" s="54"/>
      <c r="CT15" s="54"/>
      <c r="CU15" s="54"/>
      <c r="CV15" s="54"/>
      <c r="CW15" s="54"/>
      <c r="CX15" s="54"/>
      <c r="CY15" s="54"/>
      <c r="CZ15" s="54"/>
      <c r="DA15" s="54"/>
      <c r="DB15" s="54"/>
      <c r="DC15" s="54"/>
      <c r="DD15" s="54"/>
      <c r="DE15" s="54"/>
      <c r="DF15" s="54"/>
      <c r="DG15" s="54"/>
      <c r="DH15" s="55">
        <v>12</v>
      </c>
      <c r="DI15" s="54"/>
      <c r="DJ15" s="54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4"/>
      <c r="DW15" s="54"/>
      <c r="DX15" s="54"/>
      <c r="DY15" s="54"/>
      <c r="DZ15" s="55">
        <v>10</v>
      </c>
      <c r="EA15" s="55">
        <v>5</v>
      </c>
      <c r="EB15" s="54"/>
      <c r="EC15" s="54"/>
      <c r="ED15" s="54"/>
      <c r="EE15" s="55">
        <v>5</v>
      </c>
      <c r="EF15" s="54"/>
      <c r="EG15" s="54"/>
      <c r="EH15" s="54"/>
      <c r="EI15" s="54"/>
      <c r="EJ15" s="54"/>
      <c r="EK15" s="54"/>
      <c r="EL15" s="54"/>
      <c r="EM15" s="55">
        <v>10</v>
      </c>
      <c r="EN15" s="54"/>
      <c r="EO15" s="55">
        <v>8</v>
      </c>
      <c r="EP15" s="54"/>
      <c r="EQ15" s="54"/>
      <c r="ER15" s="54"/>
      <c r="ES15" s="54"/>
      <c r="ET15" s="55">
        <v>7</v>
      </c>
      <c r="EU15" s="54"/>
      <c r="EV15" s="54"/>
      <c r="EW15" s="54"/>
      <c r="EX15" s="54"/>
      <c r="EY15" s="54"/>
      <c r="EZ15" s="54"/>
      <c r="FA15" s="54"/>
      <c r="FB15" s="54"/>
      <c r="FC15" s="54"/>
      <c r="FD15" s="54"/>
    </row>
    <row r="16" spans="1:160" ht="15" thickBot="1">
      <c r="A16" s="41" t="s">
        <v>153</v>
      </c>
      <c r="B16" s="54"/>
      <c r="C16" s="54"/>
      <c r="D16" s="55">
        <v>6</v>
      </c>
      <c r="E16" s="54"/>
      <c r="F16" s="54"/>
      <c r="G16" s="54"/>
      <c r="H16" s="55">
        <v>3</v>
      </c>
      <c r="I16" s="54"/>
      <c r="J16" s="54"/>
      <c r="K16" s="54"/>
      <c r="L16" s="55">
        <v>3</v>
      </c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5">
        <v>8</v>
      </c>
      <c r="Z16" s="54"/>
      <c r="AA16" s="54"/>
      <c r="AB16" s="54"/>
      <c r="AC16" s="54"/>
      <c r="AD16" s="54"/>
      <c r="AE16" s="55">
        <v>2</v>
      </c>
      <c r="AF16" s="54"/>
      <c r="AG16" s="54"/>
      <c r="AH16" s="54"/>
      <c r="AI16" s="54"/>
      <c r="AJ16" s="55">
        <v>10</v>
      </c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5">
        <v>5</v>
      </c>
      <c r="BH16" s="54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5">
        <v>5</v>
      </c>
      <c r="CH16" s="55">
        <v>2</v>
      </c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5">
        <v>6</v>
      </c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5">
        <v>4</v>
      </c>
      <c r="DF16" s="54"/>
      <c r="DG16" s="54"/>
      <c r="DH16" s="55">
        <v>10</v>
      </c>
      <c r="DI16" s="54"/>
      <c r="DJ16" s="54"/>
      <c r="DK16" s="54"/>
      <c r="DL16" s="54"/>
      <c r="DM16" s="54"/>
      <c r="DN16" s="54"/>
      <c r="DO16" s="54"/>
      <c r="DP16" s="54"/>
      <c r="DQ16" s="55">
        <v>7</v>
      </c>
      <c r="DR16" s="54"/>
      <c r="DS16" s="54"/>
      <c r="DT16" s="54"/>
      <c r="DU16" s="54"/>
      <c r="DV16" s="54"/>
      <c r="DW16" s="54"/>
      <c r="DX16" s="54"/>
      <c r="DY16" s="54"/>
      <c r="DZ16" s="55">
        <v>12</v>
      </c>
      <c r="EA16" s="54"/>
      <c r="EB16" s="54"/>
      <c r="EC16" s="54"/>
      <c r="ED16" s="54"/>
      <c r="EE16" s="54"/>
      <c r="EF16" s="54"/>
      <c r="EG16" s="55">
        <v>1</v>
      </c>
      <c r="EH16" s="54"/>
      <c r="EI16" s="54"/>
      <c r="EJ16" s="54"/>
      <c r="EK16" s="54"/>
      <c r="EL16" s="54"/>
      <c r="EM16" s="55">
        <v>12</v>
      </c>
      <c r="EN16" s="55">
        <v>1</v>
      </c>
      <c r="EO16" s="55">
        <v>7</v>
      </c>
      <c r="EP16" s="54"/>
      <c r="EQ16" s="54"/>
      <c r="ER16" s="54"/>
      <c r="ES16" s="54"/>
      <c r="ET16" s="55">
        <v>8</v>
      </c>
      <c r="EU16" s="54"/>
      <c r="EV16" s="54"/>
      <c r="EW16" s="54"/>
      <c r="EX16" s="55">
        <v>4</v>
      </c>
      <c r="EY16" s="54"/>
      <c r="EZ16" s="54"/>
      <c r="FA16" s="54"/>
      <c r="FB16" s="54"/>
      <c r="FC16" s="54"/>
      <c r="FD16" s="54"/>
    </row>
    <row r="17" spans="1:160" ht="15" thickBot="1">
      <c r="A17" s="41" t="s">
        <v>154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5">
        <v>8</v>
      </c>
      <c r="P17" s="54"/>
      <c r="Q17" s="54"/>
      <c r="R17" s="54"/>
      <c r="S17" s="54"/>
      <c r="T17" s="54"/>
      <c r="U17" s="54"/>
      <c r="V17" s="54"/>
      <c r="W17" s="54"/>
      <c r="X17" s="54"/>
      <c r="Y17" s="55">
        <v>6</v>
      </c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5">
        <v>10</v>
      </c>
      <c r="AK17" s="54"/>
      <c r="AL17" s="54"/>
      <c r="AM17" s="55">
        <v>6</v>
      </c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5">
        <v>2</v>
      </c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5">
        <v>1</v>
      </c>
      <c r="CE17" s="54"/>
      <c r="CF17" s="54"/>
      <c r="CG17" s="55">
        <v>1</v>
      </c>
      <c r="CH17" s="55">
        <v>3</v>
      </c>
      <c r="CI17" s="54"/>
      <c r="CJ17" s="54"/>
      <c r="CK17" s="54"/>
      <c r="CL17" s="54"/>
      <c r="CM17" s="54"/>
      <c r="CN17" s="54"/>
      <c r="CO17" s="54"/>
      <c r="CP17" s="55">
        <v>5</v>
      </c>
      <c r="CQ17" s="54"/>
      <c r="CR17" s="54"/>
      <c r="CS17" s="54"/>
      <c r="CT17" s="54"/>
      <c r="CU17" s="54"/>
      <c r="CV17" s="54"/>
      <c r="CW17" s="54"/>
      <c r="CX17" s="54"/>
      <c r="CY17" s="54"/>
      <c r="CZ17" s="54"/>
      <c r="DA17" s="54"/>
      <c r="DB17" s="54"/>
      <c r="DC17" s="54"/>
      <c r="DD17" s="54"/>
      <c r="DE17" s="55">
        <v>3</v>
      </c>
      <c r="DF17" s="54"/>
      <c r="DG17" s="54"/>
      <c r="DH17" s="55">
        <v>10</v>
      </c>
      <c r="DI17" s="54"/>
      <c r="DJ17" s="54"/>
      <c r="DK17" s="54"/>
      <c r="DL17" s="54"/>
      <c r="DM17" s="54"/>
      <c r="DN17" s="54"/>
      <c r="DO17" s="54"/>
      <c r="DP17" s="54"/>
      <c r="DQ17" s="55">
        <v>5</v>
      </c>
      <c r="DR17" s="54"/>
      <c r="DS17" s="54"/>
      <c r="DT17" s="54"/>
      <c r="DU17" s="54"/>
      <c r="DV17" s="54"/>
      <c r="DW17" s="54"/>
      <c r="DX17" s="54"/>
      <c r="DY17" s="54"/>
      <c r="DZ17" s="55">
        <v>12</v>
      </c>
      <c r="EA17" s="55">
        <v>7</v>
      </c>
      <c r="EB17" s="54"/>
      <c r="EC17" s="55">
        <v>4</v>
      </c>
      <c r="ED17" s="55">
        <v>2</v>
      </c>
      <c r="EE17" s="55">
        <v>7</v>
      </c>
      <c r="EF17" s="54"/>
      <c r="EG17" s="54"/>
      <c r="EH17" s="54"/>
      <c r="EI17" s="54"/>
      <c r="EJ17" s="54"/>
      <c r="EK17" s="54"/>
      <c r="EL17" s="54"/>
      <c r="EM17" s="55">
        <v>12</v>
      </c>
      <c r="EN17" s="54"/>
      <c r="EO17" s="55">
        <v>4</v>
      </c>
      <c r="EP17" s="54"/>
      <c r="EQ17" s="54"/>
      <c r="ER17" s="54"/>
      <c r="ES17" s="54"/>
      <c r="ET17" s="55">
        <v>8</v>
      </c>
      <c r="EU17" s="54"/>
      <c r="EV17" s="54"/>
      <c r="EW17" s="54"/>
      <c r="EX17" s="54"/>
      <c r="EY17" s="54"/>
      <c r="EZ17" s="54"/>
      <c r="FA17" s="54"/>
      <c r="FB17" s="54"/>
      <c r="FC17" s="54"/>
      <c r="FD17" s="54"/>
    </row>
    <row r="18" spans="1:160" ht="15" thickBot="1">
      <c r="A18" s="41" t="s">
        <v>155</v>
      </c>
      <c r="B18" s="54"/>
      <c r="C18" s="54"/>
      <c r="D18" s="55">
        <v>4</v>
      </c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>
        <v>0</v>
      </c>
      <c r="Z18" s="55">
        <v>4</v>
      </c>
      <c r="AA18" s="54"/>
      <c r="AB18" s="54"/>
      <c r="AC18" s="54"/>
      <c r="AD18" s="54"/>
      <c r="AE18" s="55">
        <v>4</v>
      </c>
      <c r="AF18" s="54"/>
      <c r="AG18" s="54"/>
      <c r="AH18" s="54"/>
      <c r="AI18" s="54"/>
      <c r="AJ18" s="55">
        <v>7</v>
      </c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5">
        <v>6</v>
      </c>
      <c r="AY18" s="54"/>
      <c r="AZ18" s="54"/>
      <c r="BA18" s="54"/>
      <c r="BB18" s="54"/>
      <c r="BC18" s="54"/>
      <c r="BD18" s="55">
        <v>6</v>
      </c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5">
        <v>2</v>
      </c>
      <c r="CH18" s="54"/>
      <c r="CI18" s="54"/>
      <c r="CJ18" s="54"/>
      <c r="CK18" s="54"/>
      <c r="CL18" s="54"/>
      <c r="CM18" s="54"/>
      <c r="CN18" s="54"/>
      <c r="CO18" s="54"/>
      <c r="CP18" s="54"/>
      <c r="CQ18" s="55">
        <v>2</v>
      </c>
      <c r="CR18" s="54"/>
      <c r="CS18" s="55">
        <v>2</v>
      </c>
      <c r="CT18" s="54"/>
      <c r="CU18" s="54"/>
      <c r="CV18" s="54"/>
      <c r="CW18" s="54"/>
      <c r="CX18" s="54"/>
      <c r="CY18" s="54"/>
      <c r="CZ18" s="54"/>
      <c r="DA18" s="54"/>
      <c r="DB18" s="54"/>
      <c r="DC18" s="54"/>
      <c r="DD18" s="54"/>
      <c r="DE18" s="55">
        <v>6</v>
      </c>
      <c r="DF18" s="54"/>
      <c r="DG18" s="54"/>
      <c r="DH18" s="55">
        <v>7</v>
      </c>
      <c r="DI18" s="54"/>
      <c r="DJ18" s="55">
        <v>2</v>
      </c>
      <c r="DK18" s="54"/>
      <c r="DL18" s="54"/>
      <c r="DM18" s="54"/>
      <c r="DN18" s="54"/>
      <c r="DO18" s="54"/>
      <c r="DP18" s="54"/>
      <c r="DQ18" s="55">
        <v>8</v>
      </c>
      <c r="DR18" s="55">
        <v>4</v>
      </c>
      <c r="DS18" s="54"/>
      <c r="DT18" s="54"/>
      <c r="DU18" s="54"/>
      <c r="DV18" s="54"/>
      <c r="DW18" s="54"/>
      <c r="DX18" s="54"/>
      <c r="DY18" s="54"/>
      <c r="DZ18" s="54"/>
      <c r="EA18" s="55">
        <v>12</v>
      </c>
      <c r="EB18" s="54"/>
      <c r="EC18" s="55">
        <v>10</v>
      </c>
      <c r="ED18" s="55">
        <v>6</v>
      </c>
      <c r="EE18" s="55">
        <v>12</v>
      </c>
      <c r="EF18" s="54"/>
      <c r="EG18" s="54"/>
      <c r="EH18" s="54"/>
      <c r="EI18" s="54"/>
      <c r="EJ18" s="54"/>
      <c r="EK18" s="54"/>
      <c r="EL18" s="54"/>
      <c r="EM18" s="54" t="s">
        <v>187</v>
      </c>
      <c r="EN18" s="54"/>
      <c r="EO18" s="55">
        <v>10</v>
      </c>
      <c r="EP18" s="54"/>
      <c r="EQ18" s="54"/>
      <c r="ER18" s="54"/>
      <c r="ES18" s="54"/>
      <c r="ET18" s="55">
        <v>8</v>
      </c>
      <c r="EU18" s="54"/>
      <c r="EV18" s="54"/>
      <c r="EW18" s="54"/>
      <c r="EX18" s="54"/>
      <c r="EY18" s="54"/>
      <c r="EZ18" s="54"/>
      <c r="FA18" s="54"/>
      <c r="FB18" s="54"/>
      <c r="FC18" s="54"/>
      <c r="FD18" s="54"/>
    </row>
    <row r="19" spans="1:160" ht="15" thickBot="1">
      <c r="A19" s="41" t="s">
        <v>182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 t="s">
        <v>187</v>
      </c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5">
        <v>10</v>
      </c>
      <c r="AY19" s="54"/>
      <c r="AZ19" s="54"/>
      <c r="BA19" s="54"/>
      <c r="BB19" s="54"/>
      <c r="BC19" s="54"/>
      <c r="BD19" s="54"/>
      <c r="BE19" s="54"/>
      <c r="BF19" s="54"/>
      <c r="BG19" s="54"/>
      <c r="BH19" s="54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5">
        <v>3</v>
      </c>
      <c r="BV19" s="54"/>
      <c r="BW19" s="54"/>
      <c r="BX19" s="55">
        <v>2</v>
      </c>
      <c r="BY19" s="54"/>
      <c r="BZ19" s="54"/>
      <c r="CA19" s="54"/>
      <c r="CB19" s="54"/>
      <c r="CC19" s="54"/>
      <c r="CD19" s="55">
        <v>4</v>
      </c>
      <c r="CE19" s="54"/>
      <c r="CF19" s="54"/>
      <c r="CG19" s="55">
        <v>5</v>
      </c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5">
        <v>5</v>
      </c>
      <c r="CT19" s="54"/>
      <c r="CU19" s="54"/>
      <c r="CV19" s="54"/>
      <c r="CW19" s="54"/>
      <c r="CX19" s="54"/>
      <c r="CY19" s="54"/>
      <c r="CZ19" s="54"/>
      <c r="DA19" s="54"/>
      <c r="DB19" s="54"/>
      <c r="DC19" s="54"/>
      <c r="DD19" s="54"/>
      <c r="DE19" s="55">
        <v>6</v>
      </c>
      <c r="DF19" s="54"/>
      <c r="DG19" s="55">
        <v>3</v>
      </c>
      <c r="DH19" s="55">
        <v>8</v>
      </c>
      <c r="DI19" s="54"/>
      <c r="DJ19" s="55">
        <v>4</v>
      </c>
      <c r="DK19" s="54"/>
      <c r="DL19" s="55">
        <v>1</v>
      </c>
      <c r="DM19" s="55">
        <v>1</v>
      </c>
      <c r="DN19" s="54"/>
      <c r="DO19" s="54"/>
      <c r="DP19" s="54"/>
      <c r="DQ19" s="55">
        <v>7</v>
      </c>
      <c r="DR19" s="55">
        <v>6</v>
      </c>
      <c r="DS19" s="54"/>
      <c r="DT19" s="54"/>
      <c r="DU19" s="54"/>
      <c r="DV19" s="54"/>
      <c r="DW19" s="54"/>
      <c r="DX19" s="54"/>
      <c r="DY19" s="54"/>
      <c r="DZ19" s="55">
        <v>8</v>
      </c>
      <c r="EA19" s="55">
        <v>12</v>
      </c>
      <c r="EB19" s="54"/>
      <c r="EC19" s="55">
        <v>7</v>
      </c>
      <c r="ED19" s="55">
        <v>10</v>
      </c>
      <c r="EE19" s="55">
        <v>12</v>
      </c>
      <c r="EF19" s="54"/>
      <c r="EG19" s="54"/>
      <c r="EH19" s="54"/>
      <c r="EI19" s="54"/>
      <c r="EJ19" s="54"/>
      <c r="EK19" s="54"/>
      <c r="EL19" s="54"/>
      <c r="EM19" s="54" t="s">
        <v>187</v>
      </c>
      <c r="EN19" s="54"/>
      <c r="EO19" s="54"/>
      <c r="EP19" s="54"/>
      <c r="EQ19" s="54"/>
      <c r="ER19" s="55">
        <v>2</v>
      </c>
      <c r="ES19" s="54"/>
      <c r="ET19" s="54"/>
      <c r="EU19" s="54"/>
      <c r="EV19" s="54"/>
      <c r="EW19" s="54"/>
      <c r="EX19" s="54"/>
      <c r="EY19" s="54"/>
      <c r="EZ19" s="54"/>
      <c r="FA19" s="54"/>
      <c r="FB19" s="54"/>
      <c r="FC19" s="54"/>
      <c r="FD19" s="54"/>
    </row>
    <row r="20" spans="1:160" ht="15" thickBot="1">
      <c r="A20" s="41" t="s">
        <v>156</v>
      </c>
      <c r="B20" s="54"/>
      <c r="C20" s="54"/>
      <c r="D20" s="54"/>
      <c r="E20" s="54"/>
      <c r="F20" s="54"/>
      <c r="G20" s="54"/>
      <c r="H20" s="55">
        <v>2</v>
      </c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5">
        <v>7</v>
      </c>
      <c r="Z20" s="54"/>
      <c r="AA20" s="54"/>
      <c r="AB20" s="54"/>
      <c r="AC20" s="55">
        <v>2</v>
      </c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5">
        <v>3</v>
      </c>
      <c r="AR20" s="55">
        <v>5</v>
      </c>
      <c r="AS20" s="54"/>
      <c r="AT20" s="54"/>
      <c r="AU20" s="54"/>
      <c r="AV20" s="54"/>
      <c r="AW20" s="55">
        <v>8</v>
      </c>
      <c r="AX20" s="55">
        <v>10</v>
      </c>
      <c r="AY20" s="54"/>
      <c r="AZ20" s="54"/>
      <c r="BA20" s="54"/>
      <c r="BB20" s="54"/>
      <c r="BC20" s="54"/>
      <c r="BD20" s="55">
        <v>6</v>
      </c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5">
        <v>4</v>
      </c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5">
        <v>6</v>
      </c>
      <c r="CH20" s="54"/>
      <c r="CI20" s="54"/>
      <c r="CJ20" s="54"/>
      <c r="CK20" s="55">
        <v>5</v>
      </c>
      <c r="CL20" s="54"/>
      <c r="CM20" s="54"/>
      <c r="CN20" s="54"/>
      <c r="CO20" s="54"/>
      <c r="CP20" s="54"/>
      <c r="CQ20" s="54"/>
      <c r="CR20" s="54"/>
      <c r="CS20" s="55">
        <v>1</v>
      </c>
      <c r="CT20" s="54"/>
      <c r="CU20" s="54"/>
      <c r="CV20" s="55">
        <v>7</v>
      </c>
      <c r="CW20" s="54"/>
      <c r="CX20" s="54"/>
      <c r="CY20" s="54"/>
      <c r="CZ20" s="54"/>
      <c r="DA20" s="54"/>
      <c r="DB20" s="54"/>
      <c r="DC20" s="54"/>
      <c r="DD20" s="54"/>
      <c r="DE20" s="55">
        <v>3</v>
      </c>
      <c r="DF20" s="54"/>
      <c r="DG20" s="55">
        <v>4</v>
      </c>
      <c r="DH20" s="55">
        <v>8</v>
      </c>
      <c r="DI20" s="54"/>
      <c r="DJ20" s="55">
        <v>1</v>
      </c>
      <c r="DK20" s="54"/>
      <c r="DL20" s="54"/>
      <c r="DM20" s="54"/>
      <c r="DN20" s="54"/>
      <c r="DO20" s="54"/>
      <c r="DP20" s="54"/>
      <c r="DQ20" s="54"/>
      <c r="DR20" s="54"/>
      <c r="DS20" s="54"/>
      <c r="DT20" s="54"/>
      <c r="DU20" s="54"/>
      <c r="DV20" s="54"/>
      <c r="DW20" s="54"/>
      <c r="DX20" s="54"/>
      <c r="DY20" s="54"/>
      <c r="DZ20" s="54"/>
      <c r="EA20" s="55">
        <v>12</v>
      </c>
      <c r="EB20" s="54"/>
      <c r="EC20" s="54"/>
      <c r="ED20" s="55">
        <v>10</v>
      </c>
      <c r="EE20" s="55">
        <v>12</v>
      </c>
      <c r="EF20" s="54"/>
      <c r="EG20" s="54"/>
      <c r="EH20" s="54"/>
      <c r="EI20" s="54"/>
      <c r="EJ20" s="54"/>
      <c r="EK20" s="54"/>
      <c r="EL20" s="54"/>
      <c r="EM20" s="54" t="s">
        <v>187</v>
      </c>
      <c r="EN20" s="54"/>
      <c r="EO20" s="54"/>
      <c r="EP20" s="54"/>
      <c r="EQ20" s="54"/>
      <c r="ER20" s="54"/>
      <c r="ES20" s="54"/>
      <c r="ET20" s="54"/>
      <c r="EU20" s="54"/>
      <c r="EV20" s="54"/>
      <c r="EW20" s="54"/>
      <c r="EX20" s="54"/>
      <c r="EY20" s="54"/>
      <c r="EZ20" s="54"/>
      <c r="FA20" s="54"/>
      <c r="FB20" s="54"/>
      <c r="FC20" s="54"/>
      <c r="FD20" s="54"/>
    </row>
    <row r="21" spans="1:160" ht="15" thickBot="1">
      <c r="A21" s="41" t="s">
        <v>181</v>
      </c>
      <c r="B21" s="54"/>
      <c r="C21" s="54"/>
      <c r="D21" s="55">
        <v>7</v>
      </c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5">
        <v>5</v>
      </c>
      <c r="Z21" s="54"/>
      <c r="AA21" s="54"/>
      <c r="AB21" s="54"/>
      <c r="AC21" s="55">
        <v>8</v>
      </c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5">
        <v>1</v>
      </c>
      <c r="AR21" s="55">
        <v>2</v>
      </c>
      <c r="AS21" s="54"/>
      <c r="AT21" s="54"/>
      <c r="AU21" s="54"/>
      <c r="AV21" s="54"/>
      <c r="AW21" s="55">
        <v>6</v>
      </c>
      <c r="AX21" s="55">
        <v>10</v>
      </c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5">
        <v>3</v>
      </c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5">
        <v>2</v>
      </c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5">
        <v>5</v>
      </c>
      <c r="CW21" s="54"/>
      <c r="CX21" s="54"/>
      <c r="CY21" s="54"/>
      <c r="CZ21" s="54"/>
      <c r="DA21" s="54"/>
      <c r="DB21" s="54"/>
      <c r="DC21" s="54"/>
      <c r="DD21" s="54"/>
      <c r="DE21" s="55">
        <v>4</v>
      </c>
      <c r="DF21" s="54"/>
      <c r="DG21" s="54"/>
      <c r="DH21" s="55">
        <v>6</v>
      </c>
      <c r="DI21" s="54"/>
      <c r="DJ21" s="54"/>
      <c r="DK21" s="54"/>
      <c r="DL21" s="54"/>
      <c r="DM21" s="54"/>
      <c r="DN21" s="54"/>
      <c r="DO21" s="55">
        <v>1</v>
      </c>
      <c r="DP21" s="54"/>
      <c r="DQ21" s="54"/>
      <c r="DR21" s="55">
        <v>4</v>
      </c>
      <c r="DS21" s="54"/>
      <c r="DT21" s="54"/>
      <c r="DU21" s="54"/>
      <c r="DV21" s="54"/>
      <c r="DW21" s="54"/>
      <c r="DX21" s="54"/>
      <c r="DY21" s="54"/>
      <c r="DZ21" s="55">
        <v>7</v>
      </c>
      <c r="EA21" s="55">
        <v>12</v>
      </c>
      <c r="EB21" s="54"/>
      <c r="EC21" s="55">
        <v>8</v>
      </c>
      <c r="ED21" s="55">
        <v>10</v>
      </c>
      <c r="EE21" s="55">
        <v>12</v>
      </c>
      <c r="EF21" s="54"/>
      <c r="EG21" s="54"/>
      <c r="EH21" s="54"/>
      <c r="EI21" s="54"/>
      <c r="EJ21" s="54"/>
      <c r="EK21" s="54"/>
      <c r="EL21" s="54"/>
      <c r="EM21" s="55">
        <v>3</v>
      </c>
      <c r="EN21" s="54"/>
      <c r="EO21" s="54"/>
      <c r="EP21" s="54"/>
      <c r="EQ21" s="54"/>
      <c r="ER21" s="54"/>
      <c r="ES21" s="54"/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</row>
    <row r="22" spans="1:160" ht="15" thickBot="1">
      <c r="A22" s="41" t="s">
        <v>180</v>
      </c>
      <c r="B22" s="54"/>
      <c r="C22" s="54"/>
      <c r="D22" s="55">
        <v>10</v>
      </c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5">
        <v>8</v>
      </c>
      <c r="Z22" s="54"/>
      <c r="AA22" s="54"/>
      <c r="AB22" s="54"/>
      <c r="AC22" s="55">
        <v>5</v>
      </c>
      <c r="AD22" s="54"/>
      <c r="AE22" s="55">
        <v>1</v>
      </c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5">
        <v>3</v>
      </c>
      <c r="AS22" s="54"/>
      <c r="AT22" s="54"/>
      <c r="AU22" s="54"/>
      <c r="AV22" s="54"/>
      <c r="AW22" s="55">
        <v>6</v>
      </c>
      <c r="AX22" s="55">
        <v>7</v>
      </c>
      <c r="AY22" s="54"/>
      <c r="AZ22" s="54"/>
      <c r="BA22" s="54"/>
      <c r="BB22" s="54"/>
      <c r="BC22" s="54"/>
      <c r="BD22" s="55">
        <v>5</v>
      </c>
      <c r="BE22" s="54"/>
      <c r="BF22" s="54"/>
      <c r="BG22" s="55">
        <v>1</v>
      </c>
      <c r="BH22" s="54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5">
        <v>4</v>
      </c>
      <c r="CE22" s="54"/>
      <c r="CF22" s="54"/>
      <c r="CG22" s="55">
        <v>4</v>
      </c>
      <c r="CH22" s="54"/>
      <c r="CI22" s="54"/>
      <c r="CJ22" s="54"/>
      <c r="CK22" s="55">
        <v>3</v>
      </c>
      <c r="CL22" s="54"/>
      <c r="CM22" s="54"/>
      <c r="CN22" s="54"/>
      <c r="CO22" s="54"/>
      <c r="CP22" s="54"/>
      <c r="CQ22" s="54"/>
      <c r="CR22" s="54"/>
      <c r="CS22" s="55">
        <v>10</v>
      </c>
      <c r="CT22" s="54"/>
      <c r="CU22" s="54"/>
      <c r="CV22" s="55">
        <v>8</v>
      </c>
      <c r="CW22" s="54"/>
      <c r="CX22" s="54"/>
      <c r="CY22" s="54"/>
      <c r="CZ22" s="54"/>
      <c r="DA22" s="54"/>
      <c r="DB22" s="54"/>
      <c r="DC22" s="54"/>
      <c r="DD22" s="54"/>
      <c r="DE22" s="55">
        <v>2</v>
      </c>
      <c r="DF22" s="54"/>
      <c r="DG22" s="54"/>
      <c r="DH22" s="55">
        <v>6</v>
      </c>
      <c r="DI22" s="54"/>
      <c r="DJ22" s="55">
        <v>2</v>
      </c>
      <c r="DK22" s="54"/>
      <c r="DL22" s="54"/>
      <c r="DM22" s="54"/>
      <c r="DN22" s="54"/>
      <c r="DO22" s="54"/>
      <c r="DP22" s="54"/>
      <c r="DQ22" s="54"/>
      <c r="DR22" s="54"/>
      <c r="DS22" s="54"/>
      <c r="DT22" s="54"/>
      <c r="DU22" s="54"/>
      <c r="DV22" s="54"/>
      <c r="DW22" s="54"/>
      <c r="DX22" s="54"/>
      <c r="DY22" s="54"/>
      <c r="DZ22" s="54"/>
      <c r="EA22" s="55">
        <v>12</v>
      </c>
      <c r="EB22" s="54"/>
      <c r="EC22" s="54"/>
      <c r="ED22" s="55">
        <v>7</v>
      </c>
      <c r="EE22" s="55">
        <v>12</v>
      </c>
      <c r="EF22" s="54"/>
      <c r="EG22" s="54"/>
      <c r="EH22" s="54"/>
      <c r="EI22" s="54"/>
      <c r="EJ22" s="54"/>
      <c r="EK22" s="54"/>
      <c r="EL22" s="54"/>
      <c r="EM22" s="54" t="s">
        <v>187</v>
      </c>
      <c r="EN22" s="54"/>
      <c r="EO22" s="54"/>
      <c r="EP22" s="54"/>
      <c r="EQ22" s="54"/>
      <c r="ER22" s="54"/>
      <c r="ES22" s="54"/>
      <c r="ET22" s="54"/>
      <c r="EU22" s="54"/>
      <c r="EV22" s="54"/>
      <c r="EW22" s="54"/>
      <c r="EX22" s="54"/>
      <c r="EY22" s="54"/>
      <c r="EZ22" s="54"/>
      <c r="FA22" s="54"/>
      <c r="FB22" s="54"/>
      <c r="FC22" s="54"/>
      <c r="FD22" s="54"/>
    </row>
    <row r="23" spans="1:160" ht="15" thickBot="1">
      <c r="A23" s="41" t="s">
        <v>179</v>
      </c>
      <c r="B23" s="54"/>
      <c r="C23" s="54"/>
      <c r="D23" s="55">
        <v>7</v>
      </c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5">
        <v>8</v>
      </c>
      <c r="Z23" s="54"/>
      <c r="AA23" s="54"/>
      <c r="AB23" s="54"/>
      <c r="AC23" s="55">
        <v>1</v>
      </c>
      <c r="AD23" s="54"/>
      <c r="AE23" s="55">
        <v>5</v>
      </c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5">
        <v>3</v>
      </c>
      <c r="AX23" s="55">
        <v>10</v>
      </c>
      <c r="AY23" s="54"/>
      <c r="AZ23" s="54"/>
      <c r="BA23" s="54"/>
      <c r="BB23" s="54"/>
      <c r="BC23" s="54"/>
      <c r="BD23" s="55">
        <v>1</v>
      </c>
      <c r="BE23" s="54"/>
      <c r="BF23" s="54"/>
      <c r="BG23" s="54"/>
      <c r="BH23" s="54"/>
      <c r="BI23" s="54"/>
      <c r="BJ23" s="54"/>
      <c r="BK23" s="54"/>
      <c r="BL23" s="54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/>
      <c r="CH23" s="54"/>
      <c r="CI23" s="54"/>
      <c r="CJ23" s="54"/>
      <c r="CK23" s="54"/>
      <c r="CL23" s="54"/>
      <c r="CM23" s="54"/>
      <c r="CN23" s="54"/>
      <c r="CO23" s="54"/>
      <c r="CP23" s="54"/>
      <c r="CQ23" s="54"/>
      <c r="CR23" s="54"/>
      <c r="CS23" s="55">
        <v>7</v>
      </c>
      <c r="CT23" s="54"/>
      <c r="CU23" s="54"/>
      <c r="CV23" s="55">
        <v>8</v>
      </c>
      <c r="CW23" s="54"/>
      <c r="CX23" s="54"/>
      <c r="CY23" s="54"/>
      <c r="CZ23" s="54"/>
      <c r="DA23" s="54"/>
      <c r="DB23" s="54"/>
      <c r="DC23" s="54"/>
      <c r="DD23" s="55">
        <v>2</v>
      </c>
      <c r="DE23" s="55">
        <v>4</v>
      </c>
      <c r="DF23" s="54"/>
      <c r="DG23" s="54"/>
      <c r="DH23" s="55">
        <v>3</v>
      </c>
      <c r="DI23" s="54"/>
      <c r="DJ23" s="55">
        <v>4</v>
      </c>
      <c r="DK23" s="54"/>
      <c r="DL23" s="54"/>
      <c r="DM23" s="54"/>
      <c r="DN23" s="54"/>
      <c r="DO23" s="54"/>
      <c r="DP23" s="54"/>
      <c r="DQ23" s="54"/>
      <c r="DR23" s="54"/>
      <c r="DS23" s="54"/>
      <c r="DT23" s="54"/>
      <c r="DU23" s="54"/>
      <c r="DV23" s="54"/>
      <c r="DW23" s="54"/>
      <c r="DX23" s="54"/>
      <c r="DY23" s="54"/>
      <c r="DZ23" s="54"/>
      <c r="EA23" s="55">
        <v>5</v>
      </c>
      <c r="EB23" s="54"/>
      <c r="EC23" s="55">
        <v>12</v>
      </c>
      <c r="ED23" s="55">
        <v>10</v>
      </c>
      <c r="EE23" s="54"/>
      <c r="EF23" s="54"/>
      <c r="EG23" s="54"/>
      <c r="EH23" s="54"/>
      <c r="EI23" s="54"/>
      <c r="EJ23" s="54"/>
      <c r="EK23" s="54"/>
      <c r="EL23" s="54"/>
      <c r="EM23" s="55">
        <v>6</v>
      </c>
      <c r="EN23" s="54"/>
      <c r="EO23" s="55">
        <v>12</v>
      </c>
      <c r="EP23" s="54"/>
      <c r="EQ23" s="54"/>
      <c r="ER23" s="55">
        <v>2</v>
      </c>
      <c r="ES23" s="54"/>
      <c r="ET23" s="55">
        <v>6</v>
      </c>
      <c r="EU23" s="54"/>
      <c r="EV23" s="54"/>
      <c r="EW23" s="54"/>
      <c r="EX23" s="54"/>
      <c r="EY23" s="54"/>
      <c r="EZ23" s="54"/>
      <c r="FA23" s="54"/>
      <c r="FB23" s="54"/>
      <c r="FC23" s="54"/>
      <c r="FD23" s="54"/>
    </row>
    <row r="24" spans="1:160" ht="15" thickBot="1">
      <c r="A24" s="41" t="s">
        <v>157</v>
      </c>
      <c r="B24" s="54"/>
      <c r="C24" s="54"/>
      <c r="D24" s="55">
        <v>5</v>
      </c>
      <c r="E24" s="54"/>
      <c r="F24" s="55">
        <v>1</v>
      </c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5">
        <v>10</v>
      </c>
      <c r="Z24" s="54"/>
      <c r="AA24" s="54"/>
      <c r="AB24" s="54"/>
      <c r="AC24" s="55">
        <v>3</v>
      </c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5">
        <v>7</v>
      </c>
      <c r="AU24" s="55">
        <v>2</v>
      </c>
      <c r="AV24" s="54"/>
      <c r="AW24" s="54"/>
      <c r="AX24" s="55">
        <v>8</v>
      </c>
      <c r="AY24" s="54"/>
      <c r="AZ24" s="54"/>
      <c r="BA24" s="54"/>
      <c r="BB24" s="54"/>
      <c r="BC24" s="54"/>
      <c r="BD24" s="55">
        <v>3</v>
      </c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5">
        <v>6</v>
      </c>
      <c r="CE24" s="54"/>
      <c r="CF24" s="54"/>
      <c r="CG24" s="54"/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5">
        <v>5</v>
      </c>
      <c r="CT24" s="54"/>
      <c r="CU24" s="54"/>
      <c r="CV24" s="55">
        <v>10</v>
      </c>
      <c r="CW24" s="54"/>
      <c r="CX24" s="54"/>
      <c r="CY24" s="54"/>
      <c r="CZ24" s="54"/>
      <c r="DA24" s="54"/>
      <c r="DB24" s="54"/>
      <c r="DC24" s="54"/>
      <c r="DD24" s="54"/>
      <c r="DE24" s="54"/>
      <c r="DF24" s="54"/>
      <c r="DG24" s="54"/>
      <c r="DH24" s="54"/>
      <c r="DI24" s="54"/>
      <c r="DJ24" s="54"/>
      <c r="DK24" s="54"/>
      <c r="DL24" s="55">
        <v>2</v>
      </c>
      <c r="DM24" s="54"/>
      <c r="DN24" s="54"/>
      <c r="DO24" s="54"/>
      <c r="DP24" s="54"/>
      <c r="DQ24" s="55">
        <v>4</v>
      </c>
      <c r="DR24" s="54"/>
      <c r="DS24" s="54"/>
      <c r="DT24" s="54"/>
      <c r="DU24" s="54"/>
      <c r="DV24" s="54"/>
      <c r="DW24" s="54"/>
      <c r="DX24" s="54"/>
      <c r="DY24" s="54"/>
      <c r="DZ24" s="54"/>
      <c r="EA24" s="55">
        <v>12</v>
      </c>
      <c r="EB24" s="54"/>
      <c r="EC24" s="55">
        <v>7</v>
      </c>
      <c r="ED24" s="55">
        <v>8</v>
      </c>
      <c r="EE24" s="55">
        <v>12</v>
      </c>
      <c r="EF24" s="54"/>
      <c r="EG24" s="54"/>
      <c r="EH24" s="54"/>
      <c r="EI24" s="54"/>
      <c r="EJ24" s="54"/>
      <c r="EK24" s="55">
        <v>4</v>
      </c>
      <c r="EL24" s="54"/>
      <c r="EM24" s="55">
        <v>6</v>
      </c>
      <c r="EN24" s="54"/>
      <c r="EO24" s="54"/>
      <c r="EP24" s="54"/>
      <c r="EQ24" s="54"/>
      <c r="ER24" s="54"/>
      <c r="ES24" s="54"/>
      <c r="ET24" s="54"/>
      <c r="EU24" s="54"/>
      <c r="EV24" s="54"/>
      <c r="EW24" s="54"/>
      <c r="EX24" s="54"/>
      <c r="EY24" s="54"/>
      <c r="EZ24" s="54"/>
      <c r="FA24" s="54"/>
      <c r="FB24" s="54"/>
      <c r="FC24" s="54"/>
      <c r="FD24" s="55">
        <v>1</v>
      </c>
    </row>
    <row r="25" spans="1:160" ht="15" thickBot="1">
      <c r="A25" s="41" t="s">
        <v>178</v>
      </c>
      <c r="B25" s="54"/>
      <c r="C25" s="54"/>
      <c r="D25" s="55">
        <v>7</v>
      </c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5">
        <v>5</v>
      </c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5">
        <v>2</v>
      </c>
      <c r="AV25" s="54"/>
      <c r="AW25" s="55">
        <v>6</v>
      </c>
      <c r="AX25" s="55">
        <v>10</v>
      </c>
      <c r="AY25" s="54"/>
      <c r="AZ25" s="54"/>
      <c r="BA25" s="54"/>
      <c r="BB25" s="54"/>
      <c r="BC25" s="54"/>
      <c r="BD25" s="55">
        <v>4</v>
      </c>
      <c r="BE25" s="54"/>
      <c r="BF25" s="54"/>
      <c r="BG25" s="54"/>
      <c r="BH25" s="54"/>
      <c r="BI25" s="54"/>
      <c r="BJ25" s="54"/>
      <c r="BK25" s="54"/>
      <c r="BL25" s="54"/>
      <c r="BM25" s="54"/>
      <c r="BN25" s="55">
        <v>1</v>
      </c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5">
        <v>8</v>
      </c>
      <c r="CE25" s="54"/>
      <c r="CF25" s="55">
        <v>7</v>
      </c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5">
        <v>5</v>
      </c>
      <c r="CW25" s="54"/>
      <c r="CX25" s="54"/>
      <c r="CY25" s="55">
        <v>1</v>
      </c>
      <c r="CZ25" s="54"/>
      <c r="DA25" s="54"/>
      <c r="DB25" s="54"/>
      <c r="DC25" s="54"/>
      <c r="DD25" s="54"/>
      <c r="DE25" s="55">
        <v>3</v>
      </c>
      <c r="DF25" s="54"/>
      <c r="DG25" s="54"/>
      <c r="DH25" s="54"/>
      <c r="DI25" s="54"/>
      <c r="DJ25" s="55">
        <v>4</v>
      </c>
      <c r="DK25" s="54"/>
      <c r="DL25" s="55">
        <v>2</v>
      </c>
      <c r="DM25" s="54"/>
      <c r="DN25" s="54"/>
      <c r="DO25" s="54"/>
      <c r="DP25" s="54"/>
      <c r="DQ25" s="54"/>
      <c r="DR25" s="55">
        <v>3</v>
      </c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5">
        <v>12</v>
      </c>
      <c r="ED25" s="55">
        <v>10</v>
      </c>
      <c r="EE25" s="55">
        <v>8</v>
      </c>
      <c r="EF25" s="54"/>
      <c r="EG25" s="54"/>
      <c r="EH25" s="54"/>
      <c r="EI25" s="54"/>
      <c r="EJ25" s="54"/>
      <c r="EK25" s="54"/>
      <c r="EL25" s="54"/>
      <c r="EM25" s="55">
        <v>6</v>
      </c>
      <c r="EN25" s="54"/>
      <c r="EO25" s="55">
        <v>12</v>
      </c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</row>
    <row r="26" spans="1:160" ht="15" thickBot="1">
      <c r="A26" s="41" t="s">
        <v>158</v>
      </c>
      <c r="B26" s="54"/>
      <c r="C26" s="54"/>
      <c r="D26" s="55">
        <v>12</v>
      </c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5">
        <v>6</v>
      </c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5">
        <v>1</v>
      </c>
      <c r="AN26" s="54"/>
      <c r="AO26" s="54"/>
      <c r="AP26" s="54"/>
      <c r="AQ26" s="54"/>
      <c r="AR26" s="54"/>
      <c r="AS26" s="54"/>
      <c r="AT26" s="55">
        <v>3</v>
      </c>
      <c r="AU26" s="54"/>
      <c r="AV26" s="54"/>
      <c r="AW26" s="54"/>
      <c r="AX26" s="55">
        <v>7</v>
      </c>
      <c r="AY26" s="54"/>
      <c r="AZ26" s="54"/>
      <c r="BA26" s="54"/>
      <c r="BB26" s="54"/>
      <c r="BC26" s="54"/>
      <c r="BD26" s="55">
        <v>4</v>
      </c>
      <c r="BE26" s="54"/>
      <c r="BF26" s="54"/>
      <c r="BG26" s="54"/>
      <c r="BH26" s="54"/>
      <c r="BI26" s="54"/>
      <c r="BJ26" s="54"/>
      <c r="BK26" s="54"/>
      <c r="BL26" s="54"/>
      <c r="BM26" s="54"/>
      <c r="BN26" s="55">
        <v>1</v>
      </c>
      <c r="BO26" s="54"/>
      <c r="BP26" s="54"/>
      <c r="BQ26" s="55">
        <v>5</v>
      </c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5">
        <v>2</v>
      </c>
      <c r="CD26" s="54"/>
      <c r="CE26" s="54"/>
      <c r="CF26" s="55">
        <v>12</v>
      </c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5">
        <v>6</v>
      </c>
      <c r="CW26" s="54"/>
      <c r="CX26" s="54"/>
      <c r="CY26" s="54"/>
      <c r="CZ26" s="54"/>
      <c r="DA26" s="54"/>
      <c r="DB26" s="54"/>
      <c r="DC26" s="54"/>
      <c r="DD26" s="54"/>
      <c r="DE26" s="55">
        <v>2</v>
      </c>
      <c r="DF26" s="54"/>
      <c r="DG26" s="54"/>
      <c r="DH26" s="54"/>
      <c r="DI26" s="54"/>
      <c r="DJ26" s="55">
        <v>4</v>
      </c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5">
        <v>10</v>
      </c>
      <c r="EB26" s="54"/>
      <c r="EC26" s="55">
        <v>8</v>
      </c>
      <c r="ED26" s="55">
        <v>7</v>
      </c>
      <c r="EE26" s="55">
        <v>10</v>
      </c>
      <c r="EF26" s="54"/>
      <c r="EG26" s="54"/>
      <c r="EH26" s="54"/>
      <c r="EI26" s="54"/>
      <c r="EJ26" s="54"/>
      <c r="EK26" s="55">
        <v>3</v>
      </c>
      <c r="EL26" s="54"/>
      <c r="EM26" s="55">
        <v>5</v>
      </c>
      <c r="EN26" s="54"/>
      <c r="EO26" s="55">
        <v>8</v>
      </c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</row>
    <row r="27" spans="1:160" ht="15" thickBot="1">
      <c r="A27" s="41" t="s">
        <v>177</v>
      </c>
      <c r="B27" s="54"/>
      <c r="C27" s="54"/>
      <c r="D27" s="55">
        <v>8</v>
      </c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5">
        <v>10</v>
      </c>
      <c r="Z27" s="54"/>
      <c r="AA27" s="54"/>
      <c r="AB27" s="54"/>
      <c r="AC27" s="55">
        <v>3</v>
      </c>
      <c r="AD27" s="54"/>
      <c r="AE27" s="54"/>
      <c r="AF27" s="54"/>
      <c r="AG27" s="54"/>
      <c r="AH27" s="54"/>
      <c r="AI27" s="55">
        <v>1</v>
      </c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5">
        <v>5</v>
      </c>
      <c r="AU27" s="54"/>
      <c r="AV27" s="54"/>
      <c r="AW27" s="55">
        <v>3</v>
      </c>
      <c r="AX27" s="55">
        <v>7</v>
      </c>
      <c r="AY27" s="54"/>
      <c r="AZ27" s="54"/>
      <c r="BA27" s="54"/>
      <c r="BB27" s="54"/>
      <c r="BC27" s="54"/>
      <c r="BD27" s="55">
        <v>2</v>
      </c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4"/>
      <c r="BQ27" s="55">
        <v>6</v>
      </c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5">
        <v>4</v>
      </c>
      <c r="CD27" s="54"/>
      <c r="CE27" s="54"/>
      <c r="CF27" s="55">
        <v>8</v>
      </c>
      <c r="CG27" s="54"/>
      <c r="CH27" s="54"/>
      <c r="CI27" s="54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55">
        <v>10</v>
      </c>
      <c r="CW27" s="54"/>
      <c r="CX27" s="54"/>
      <c r="CY27" s="54"/>
      <c r="CZ27" s="54"/>
      <c r="DA27" s="54"/>
      <c r="DB27" s="54"/>
      <c r="DC27" s="54"/>
      <c r="DD27" s="54"/>
      <c r="DE27" s="55">
        <v>4</v>
      </c>
      <c r="DF27" s="54"/>
      <c r="DG27" s="54"/>
      <c r="DH27" s="54"/>
      <c r="DI27" s="54"/>
      <c r="DJ27" s="55">
        <v>2</v>
      </c>
      <c r="DK27" s="54"/>
      <c r="DL27" s="54"/>
      <c r="DM27" s="54"/>
      <c r="DN27" s="54"/>
      <c r="DO27" s="54"/>
      <c r="DP27" s="54"/>
      <c r="DQ27" s="54"/>
      <c r="DR27" s="54"/>
      <c r="DS27" s="54"/>
      <c r="DT27" s="54"/>
      <c r="DU27" s="54"/>
      <c r="DV27" s="54"/>
      <c r="DW27" s="54"/>
      <c r="DX27" s="54"/>
      <c r="DY27" s="54"/>
      <c r="DZ27" s="54"/>
      <c r="EA27" s="55">
        <v>12</v>
      </c>
      <c r="EB27" s="54"/>
      <c r="EC27" s="55">
        <v>5</v>
      </c>
      <c r="ED27" s="55">
        <v>7</v>
      </c>
      <c r="EE27" s="55">
        <v>12</v>
      </c>
      <c r="EF27" s="54"/>
      <c r="EG27" s="54"/>
      <c r="EH27" s="54"/>
      <c r="EI27" s="54"/>
      <c r="EJ27" s="54"/>
      <c r="EK27" s="54"/>
      <c r="EL27" s="54"/>
      <c r="EM27" s="55">
        <v>6</v>
      </c>
      <c r="EN27" s="54"/>
      <c r="EO27" s="54"/>
      <c r="EP27" s="54"/>
      <c r="EQ27" s="55">
        <v>1</v>
      </c>
      <c r="ER27" s="54"/>
      <c r="ES27" s="54"/>
      <c r="ET27" s="54"/>
      <c r="EU27" s="54"/>
      <c r="EV27" s="54"/>
      <c r="EW27" s="54"/>
      <c r="EX27" s="54"/>
      <c r="EY27" s="54"/>
      <c r="EZ27" s="54"/>
      <c r="FA27" s="54"/>
      <c r="FB27" s="54"/>
      <c r="FC27" s="54"/>
      <c r="FD27" s="54"/>
    </row>
    <row r="28" spans="1:160" ht="15" thickBot="1">
      <c r="A28" s="41" t="s">
        <v>176</v>
      </c>
      <c r="B28" s="54"/>
      <c r="C28" s="54"/>
      <c r="D28" s="55">
        <v>8</v>
      </c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5">
        <v>7</v>
      </c>
      <c r="Z28" s="54"/>
      <c r="AA28" s="54"/>
      <c r="AB28" s="54"/>
      <c r="AC28" s="54"/>
      <c r="AD28" s="54"/>
      <c r="AE28" s="54"/>
      <c r="AF28" s="54"/>
      <c r="AG28" s="54"/>
      <c r="AH28" s="54"/>
      <c r="AI28" s="55">
        <v>4</v>
      </c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5">
        <v>5</v>
      </c>
      <c r="AV28" s="54"/>
      <c r="AW28" s="54"/>
      <c r="AX28" s="55">
        <v>6</v>
      </c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5">
        <v>1</v>
      </c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5">
        <v>3</v>
      </c>
      <c r="CD28" s="54"/>
      <c r="CE28" s="54"/>
      <c r="CF28" s="55">
        <v>8</v>
      </c>
      <c r="CG28" s="54"/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5">
        <v>7</v>
      </c>
      <c r="CW28" s="54"/>
      <c r="CX28" s="54"/>
      <c r="CY28" s="54"/>
      <c r="CZ28" s="54"/>
      <c r="DA28" s="54"/>
      <c r="DB28" s="54"/>
      <c r="DC28" s="55">
        <v>5</v>
      </c>
      <c r="DD28" s="54"/>
      <c r="DE28" s="55">
        <v>3</v>
      </c>
      <c r="DF28" s="54"/>
      <c r="DG28" s="54"/>
      <c r="DH28" s="54"/>
      <c r="DI28" s="54"/>
      <c r="DJ28" s="55">
        <v>1</v>
      </c>
      <c r="DK28" s="54"/>
      <c r="DL28" s="54"/>
      <c r="DM28" s="54"/>
      <c r="DN28" s="54"/>
      <c r="DO28" s="54"/>
      <c r="DP28" s="54"/>
      <c r="DQ28" s="54"/>
      <c r="DR28" s="54"/>
      <c r="DS28" s="54"/>
      <c r="DT28" s="54"/>
      <c r="DU28" s="54"/>
      <c r="DV28" s="54"/>
      <c r="DW28" s="54"/>
      <c r="DX28" s="54"/>
      <c r="DY28" s="54"/>
      <c r="DZ28" s="54"/>
      <c r="EA28" s="55">
        <v>12</v>
      </c>
      <c r="EB28" s="54"/>
      <c r="EC28" s="55">
        <v>10</v>
      </c>
      <c r="ED28" s="55">
        <v>6</v>
      </c>
      <c r="EE28" s="55">
        <v>12</v>
      </c>
      <c r="EF28" s="54"/>
      <c r="EG28" s="54"/>
      <c r="EH28" s="54"/>
      <c r="EI28" s="55">
        <v>2</v>
      </c>
      <c r="EJ28" s="54"/>
      <c r="EK28" s="54"/>
      <c r="EL28" s="54"/>
      <c r="EM28" s="54" t="s">
        <v>187</v>
      </c>
      <c r="EN28" s="54"/>
      <c r="EO28" s="55">
        <v>10</v>
      </c>
      <c r="EP28" s="54"/>
      <c r="EQ28" s="55">
        <v>4</v>
      </c>
      <c r="ER28" s="55">
        <v>2</v>
      </c>
      <c r="ES28" s="54"/>
      <c r="ET28" s="54"/>
      <c r="EU28" s="54"/>
      <c r="EV28" s="54"/>
      <c r="EW28" s="54"/>
      <c r="EX28" s="54"/>
      <c r="EY28" s="54"/>
      <c r="EZ28" s="54"/>
      <c r="FA28" s="54"/>
      <c r="FB28" s="54"/>
      <c r="FC28" s="54"/>
      <c r="FD28" s="54"/>
    </row>
    <row r="29" spans="1:160" ht="15" thickBot="1">
      <c r="A29" s="41" t="s">
        <v>175</v>
      </c>
      <c r="B29" s="55">
        <v>1</v>
      </c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>
        <v>4</v>
      </c>
      <c r="R29" s="54"/>
      <c r="S29" s="54"/>
      <c r="T29" s="54"/>
      <c r="U29" s="54"/>
      <c r="V29" s="54"/>
      <c r="W29" s="54"/>
      <c r="X29" s="54"/>
      <c r="Y29" s="55">
        <v>8</v>
      </c>
      <c r="Z29" s="54"/>
      <c r="AA29" s="54"/>
      <c r="AB29" s="54"/>
      <c r="AC29" s="54"/>
      <c r="AD29" s="55">
        <v>3</v>
      </c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5">
        <v>1</v>
      </c>
      <c r="AP29" s="54"/>
      <c r="AQ29" s="54"/>
      <c r="AR29" s="54"/>
      <c r="AS29" s="54"/>
      <c r="AT29" s="54"/>
      <c r="AU29" s="55">
        <v>7</v>
      </c>
      <c r="AV29" s="54"/>
      <c r="AW29" s="55">
        <v>10</v>
      </c>
      <c r="AX29" s="55">
        <v>12</v>
      </c>
      <c r="AY29" s="54"/>
      <c r="AZ29" s="54"/>
      <c r="BA29" s="54"/>
      <c r="BB29" s="54"/>
      <c r="BC29" s="54"/>
      <c r="BD29" s="54"/>
      <c r="BE29" s="54"/>
      <c r="BF29" s="54"/>
      <c r="BG29" s="54"/>
      <c r="BH29" s="55">
        <v>2</v>
      </c>
      <c r="BI29" s="54"/>
      <c r="BJ29" s="54"/>
      <c r="BK29" s="54"/>
      <c r="BL29" s="54"/>
      <c r="BM29" s="55">
        <v>5</v>
      </c>
      <c r="BN29" s="55">
        <v>7</v>
      </c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5">
        <v>6</v>
      </c>
      <c r="CD29" s="54"/>
      <c r="CE29" s="55">
        <v>2</v>
      </c>
      <c r="CF29" s="55">
        <v>8</v>
      </c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5">
        <v>5</v>
      </c>
      <c r="CW29" s="54"/>
      <c r="CX29" s="54"/>
      <c r="CY29" s="54"/>
      <c r="CZ29" s="54"/>
      <c r="DA29" s="54"/>
      <c r="DB29" s="54"/>
      <c r="DC29" s="54"/>
      <c r="DD29" s="54"/>
      <c r="DE29" s="55">
        <v>6</v>
      </c>
      <c r="DF29" s="54"/>
      <c r="DG29" s="54"/>
      <c r="DH29" s="54"/>
      <c r="DI29" s="54"/>
      <c r="DJ29" s="54"/>
      <c r="DK29" s="54"/>
      <c r="DL29" s="54"/>
      <c r="DM29" s="54"/>
      <c r="DN29" s="55">
        <v>4</v>
      </c>
      <c r="DO29" s="55">
        <v>3</v>
      </c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5">
        <v>12</v>
      </c>
      <c r="EE29" s="54"/>
      <c r="EF29" s="54"/>
      <c r="EG29" s="54"/>
      <c r="EH29" s="54"/>
      <c r="EI29" s="54"/>
      <c r="EJ29" s="54"/>
      <c r="EK29" s="54"/>
      <c r="EL29" s="54"/>
      <c r="EM29" s="55">
        <v>10</v>
      </c>
      <c r="EN29" s="54"/>
      <c r="EO29" s="54"/>
      <c r="EP29" s="54"/>
      <c r="EQ29" s="54"/>
      <c r="ER29" s="54"/>
      <c r="ES29" s="54"/>
      <c r="ET29" s="54"/>
      <c r="EU29" s="54"/>
      <c r="EV29" s="54"/>
      <c r="EW29" s="54"/>
      <c r="EX29" s="54"/>
      <c r="EY29" s="54"/>
      <c r="EZ29" s="54"/>
      <c r="FA29" s="54"/>
      <c r="FB29" s="54"/>
      <c r="FC29" s="54"/>
      <c r="FD29" s="54"/>
    </row>
    <row r="30" spans="1:160" ht="15" thickBot="1">
      <c r="A30" s="41" t="s">
        <v>174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5">
        <v>10</v>
      </c>
      <c r="Z30" s="54"/>
      <c r="AA30" s="54"/>
      <c r="AB30" s="54"/>
      <c r="AC30" s="54"/>
      <c r="AD30" s="55">
        <v>1</v>
      </c>
      <c r="AE30" s="54"/>
      <c r="AF30" s="54"/>
      <c r="AG30" s="54"/>
      <c r="AH30" s="54"/>
      <c r="AI30" s="55">
        <v>3</v>
      </c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5">
        <v>7</v>
      </c>
      <c r="AU30" s="54"/>
      <c r="AV30" s="54"/>
      <c r="AW30" s="55">
        <v>6</v>
      </c>
      <c r="AX30" s="55">
        <v>8</v>
      </c>
      <c r="AY30" s="54"/>
      <c r="AZ30" s="54"/>
      <c r="BA30" s="54"/>
      <c r="BB30" s="54"/>
      <c r="BC30" s="54"/>
      <c r="BD30" s="55">
        <v>5</v>
      </c>
      <c r="BE30" s="54"/>
      <c r="BF30" s="54"/>
      <c r="BG30" s="54"/>
      <c r="BH30" s="54"/>
      <c r="BI30" s="54"/>
      <c r="BJ30" s="54"/>
      <c r="BK30" s="54"/>
      <c r="BL30" s="54"/>
      <c r="BM30" s="55">
        <v>1</v>
      </c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5">
        <v>4</v>
      </c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5">
        <v>2</v>
      </c>
      <c r="CT30" s="54"/>
      <c r="CU30" s="54"/>
      <c r="CV30" s="55">
        <v>10</v>
      </c>
      <c r="CW30" s="54"/>
      <c r="CX30" s="54"/>
      <c r="CY30" s="54"/>
      <c r="CZ30" s="54"/>
      <c r="DA30" s="54"/>
      <c r="DB30" s="54"/>
      <c r="DC30" s="54"/>
      <c r="DD30" s="54"/>
      <c r="DE30" s="55">
        <v>4</v>
      </c>
      <c r="DF30" s="54"/>
      <c r="DG30" s="54"/>
      <c r="DH30" s="54"/>
      <c r="DI30" s="54"/>
      <c r="DJ30" s="55">
        <v>5</v>
      </c>
      <c r="DK30" s="54"/>
      <c r="DL30" s="54"/>
      <c r="DM30" s="54"/>
      <c r="DN30" s="54"/>
      <c r="DO30" s="55">
        <v>2</v>
      </c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5">
        <v>12</v>
      </c>
      <c r="EB30" s="54"/>
      <c r="EC30" s="55">
        <v>7</v>
      </c>
      <c r="ED30" s="55">
        <v>8</v>
      </c>
      <c r="EE30" s="55">
        <v>12</v>
      </c>
      <c r="EF30" s="54"/>
      <c r="EG30" s="54"/>
      <c r="EH30" s="54"/>
      <c r="EI30" s="54"/>
      <c r="EJ30" s="54"/>
      <c r="EK30" s="54"/>
      <c r="EL30" s="54"/>
      <c r="EM30" s="55">
        <v>6</v>
      </c>
      <c r="EN30" s="54"/>
      <c r="EO30" s="54"/>
      <c r="EP30" s="54"/>
      <c r="EQ30" s="55">
        <v>3</v>
      </c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</row>
    <row r="31" spans="1:160" ht="15" thickBot="1">
      <c r="A31" s="41" t="s">
        <v>173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5">
        <v>7</v>
      </c>
      <c r="R31" s="54"/>
      <c r="S31" s="54"/>
      <c r="T31" s="54"/>
      <c r="U31" s="54"/>
      <c r="V31" s="55">
        <v>1</v>
      </c>
      <c r="W31" s="54"/>
      <c r="X31" s="54"/>
      <c r="Y31" s="55">
        <v>8</v>
      </c>
      <c r="Z31" s="54"/>
      <c r="AA31" s="54"/>
      <c r="AB31" s="54"/>
      <c r="AC31" s="54"/>
      <c r="AD31" s="55">
        <v>4</v>
      </c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5">
        <v>2</v>
      </c>
      <c r="AP31" s="54"/>
      <c r="AQ31" s="54"/>
      <c r="AR31" s="54"/>
      <c r="AS31" s="55">
        <v>1</v>
      </c>
      <c r="AT31" s="54"/>
      <c r="AU31" s="54"/>
      <c r="AV31" s="54"/>
      <c r="AW31" s="55">
        <v>10</v>
      </c>
      <c r="AX31" s="55">
        <v>12</v>
      </c>
      <c r="AY31" s="54"/>
      <c r="AZ31" s="54"/>
      <c r="BA31" s="54"/>
      <c r="BB31" s="54"/>
      <c r="BC31" s="54"/>
      <c r="BD31" s="55">
        <v>5</v>
      </c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5">
        <v>3</v>
      </c>
      <c r="CA31" s="54"/>
      <c r="CB31" s="54"/>
      <c r="CC31" s="55">
        <v>3</v>
      </c>
      <c r="CD31" s="54"/>
      <c r="CE31" s="55">
        <v>2</v>
      </c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5">
        <v>4</v>
      </c>
      <c r="CT31" s="54"/>
      <c r="CU31" s="54"/>
      <c r="CV31" s="55">
        <v>8</v>
      </c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5">
        <v>5</v>
      </c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5">
        <v>6</v>
      </c>
      <c r="ED31" s="55">
        <v>12</v>
      </c>
      <c r="EE31" s="54"/>
      <c r="EF31" s="54"/>
      <c r="EG31" s="54"/>
      <c r="EH31" s="54"/>
      <c r="EI31" s="54"/>
      <c r="EJ31" s="54"/>
      <c r="EK31" s="54"/>
      <c r="EL31" s="54"/>
      <c r="EM31" s="55">
        <v>10</v>
      </c>
      <c r="EN31" s="54"/>
      <c r="EO31" s="55">
        <v>6</v>
      </c>
      <c r="EP31" s="54"/>
      <c r="EQ31" s="55">
        <v>7</v>
      </c>
      <c r="ER31" s="54"/>
      <c r="ES31" s="54"/>
      <c r="ET31" s="54"/>
      <c r="EU31" s="54"/>
      <c r="EV31" s="54"/>
      <c r="EW31" s="54"/>
      <c r="EX31" s="54"/>
      <c r="EY31" s="54"/>
      <c r="EZ31" s="54"/>
      <c r="FA31" s="54"/>
      <c r="FB31" s="54"/>
      <c r="FC31" s="54"/>
      <c r="FD31" s="54"/>
    </row>
    <row r="32" spans="1:160" ht="15" thickBot="1">
      <c r="A32" s="41" t="s">
        <v>172</v>
      </c>
      <c r="B32" s="55">
        <v>2</v>
      </c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5">
        <v>10</v>
      </c>
      <c r="R32" s="54"/>
      <c r="S32" s="55">
        <v>3</v>
      </c>
      <c r="T32" s="54"/>
      <c r="U32" s="54"/>
      <c r="V32" s="54"/>
      <c r="W32" s="54"/>
      <c r="X32" s="54"/>
      <c r="Y32" s="55">
        <v>6</v>
      </c>
      <c r="Z32" s="54"/>
      <c r="AA32" s="54"/>
      <c r="AB32" s="54"/>
      <c r="AC32" s="54"/>
      <c r="AD32" s="55">
        <v>3</v>
      </c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5">
        <v>8</v>
      </c>
      <c r="AU32" s="55">
        <v>10</v>
      </c>
      <c r="AV32" s="54"/>
      <c r="AW32" s="55">
        <v>12</v>
      </c>
      <c r="AX32" s="55">
        <v>7</v>
      </c>
      <c r="AY32" s="54"/>
      <c r="AZ32" s="54"/>
      <c r="BA32" s="54"/>
      <c r="BB32" s="54"/>
      <c r="BC32" s="54"/>
      <c r="BD32" s="55">
        <v>5</v>
      </c>
      <c r="BE32" s="54"/>
      <c r="BF32" s="54"/>
      <c r="BG32" s="54"/>
      <c r="BH32" s="55">
        <v>2</v>
      </c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5">
        <v>4</v>
      </c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5">
        <v>6</v>
      </c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5">
        <v>5</v>
      </c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5">
        <v>1</v>
      </c>
      <c r="DW32" s="54"/>
      <c r="DX32" s="55">
        <v>1</v>
      </c>
      <c r="DY32" s="54"/>
      <c r="DZ32" s="54"/>
      <c r="EA32" s="54"/>
      <c r="EB32" s="54"/>
      <c r="EC32" s="55">
        <v>8</v>
      </c>
      <c r="ED32" s="55">
        <v>7</v>
      </c>
      <c r="EE32" s="54"/>
      <c r="EF32" s="54"/>
      <c r="EG32" s="54"/>
      <c r="EH32" s="54"/>
      <c r="EI32" s="54"/>
      <c r="EJ32" s="54"/>
      <c r="EK32" s="54"/>
      <c r="EL32" s="54"/>
      <c r="EM32" s="55">
        <v>12</v>
      </c>
      <c r="EN32" s="54"/>
      <c r="EO32" s="54"/>
      <c r="EP32" s="54"/>
      <c r="EQ32" s="55">
        <v>4</v>
      </c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</row>
    <row r="33" spans="1:160" ht="15" thickBot="1">
      <c r="A33" s="41" t="s">
        <v>171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5">
        <v>12</v>
      </c>
      <c r="R33" s="54"/>
      <c r="S33" s="54"/>
      <c r="T33" s="55">
        <v>4</v>
      </c>
      <c r="U33" s="54"/>
      <c r="V33" s="54"/>
      <c r="W33" s="54"/>
      <c r="X33" s="54"/>
      <c r="Y33" s="55">
        <v>6</v>
      </c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5">
        <v>12</v>
      </c>
      <c r="AV33" s="55">
        <v>3</v>
      </c>
      <c r="AW33" s="55">
        <v>7</v>
      </c>
      <c r="AX33" s="55">
        <v>10</v>
      </c>
      <c r="AY33" s="54"/>
      <c r="AZ33" s="54"/>
      <c r="BA33" s="54"/>
      <c r="BB33" s="54"/>
      <c r="BC33" s="54"/>
      <c r="BD33" s="55">
        <v>8</v>
      </c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5">
        <v>4</v>
      </c>
      <c r="CF33" s="54"/>
      <c r="CG33" s="54"/>
      <c r="CH33" s="54"/>
      <c r="CI33" s="54"/>
      <c r="CJ33" s="54"/>
      <c r="CK33" s="54"/>
      <c r="CL33" s="54"/>
      <c r="CM33" s="54"/>
      <c r="CN33" s="54"/>
      <c r="CO33" s="55">
        <v>1</v>
      </c>
      <c r="CP33" s="54"/>
      <c r="CQ33" s="54"/>
      <c r="CR33" s="55">
        <v>1</v>
      </c>
      <c r="CS33" s="55">
        <v>5</v>
      </c>
      <c r="CT33" s="54"/>
      <c r="CU33" s="54"/>
      <c r="CV33" s="55">
        <v>6</v>
      </c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5">
        <v>8</v>
      </c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5">
        <v>10</v>
      </c>
      <c r="EE33" s="54"/>
      <c r="EF33" s="54"/>
      <c r="EG33" s="54"/>
      <c r="EH33" s="54"/>
      <c r="EI33" s="54"/>
      <c r="EJ33" s="54"/>
      <c r="EK33" s="54"/>
      <c r="EL33" s="54"/>
      <c r="EM33" s="55">
        <v>7</v>
      </c>
      <c r="EN33" s="54"/>
      <c r="EO33" s="54"/>
      <c r="EP33" s="54"/>
      <c r="EQ33" s="55">
        <v>5</v>
      </c>
      <c r="ER33" s="54"/>
      <c r="ES33" s="54"/>
      <c r="ET33" s="54"/>
      <c r="EU33" s="54"/>
      <c r="EV33" s="54"/>
      <c r="EW33" s="55">
        <v>3</v>
      </c>
      <c r="EX33" s="54"/>
      <c r="EY33" s="55">
        <v>2</v>
      </c>
      <c r="EZ33" s="54"/>
      <c r="FA33" s="54"/>
      <c r="FB33" s="55">
        <v>2</v>
      </c>
      <c r="FC33" s="54"/>
      <c r="FD33" s="54"/>
    </row>
    <row r="34" spans="1:160" ht="15" thickBot="1">
      <c r="A34" s="41" t="s">
        <v>170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5">
        <v>4</v>
      </c>
      <c r="R34" s="54"/>
      <c r="S34" s="54"/>
      <c r="T34" s="55">
        <v>3</v>
      </c>
      <c r="U34" s="54"/>
      <c r="V34" s="54"/>
      <c r="W34" s="55">
        <v>4</v>
      </c>
      <c r="X34" s="54"/>
      <c r="Y34" s="55">
        <v>8</v>
      </c>
      <c r="Z34" s="54"/>
      <c r="AA34" s="54"/>
      <c r="AB34" s="54"/>
      <c r="AC34" s="54"/>
      <c r="AD34" s="55">
        <v>7</v>
      </c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5">
        <v>2</v>
      </c>
      <c r="AP34" s="54"/>
      <c r="AQ34" s="54"/>
      <c r="AR34" s="54"/>
      <c r="AS34" s="54"/>
      <c r="AT34" s="55">
        <v>10</v>
      </c>
      <c r="AU34" s="55">
        <v>6</v>
      </c>
      <c r="AV34" s="54"/>
      <c r="AW34" s="55">
        <v>12</v>
      </c>
      <c r="AX34" s="55">
        <v>6</v>
      </c>
      <c r="AY34" s="54"/>
      <c r="AZ34" s="54"/>
      <c r="BA34" s="54"/>
      <c r="BB34" s="54"/>
      <c r="BC34" s="54"/>
      <c r="BD34" s="55">
        <v>5</v>
      </c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5">
        <v>3</v>
      </c>
      <c r="CF34" s="54"/>
      <c r="CG34" s="54"/>
      <c r="CH34" s="54"/>
      <c r="CI34" s="54"/>
      <c r="CJ34" s="54"/>
      <c r="CK34" s="54"/>
      <c r="CL34" s="54"/>
      <c r="CM34" s="54"/>
      <c r="CN34" s="54"/>
      <c r="CO34" s="55">
        <v>1</v>
      </c>
      <c r="CP34" s="54"/>
      <c r="CQ34" s="54"/>
      <c r="CR34" s="55">
        <v>1</v>
      </c>
      <c r="CS34" s="54"/>
      <c r="CT34" s="54"/>
      <c r="CU34" s="54"/>
      <c r="CV34" s="55">
        <v>8</v>
      </c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5">
        <v>5</v>
      </c>
      <c r="DK34" s="54"/>
      <c r="DL34" s="55">
        <v>2</v>
      </c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5">
        <v>10</v>
      </c>
      <c r="ED34" s="54"/>
      <c r="EE34" s="54"/>
      <c r="EF34" s="54"/>
      <c r="EG34" s="54"/>
      <c r="EH34" s="54"/>
      <c r="EI34" s="54"/>
      <c r="EJ34" s="54"/>
      <c r="EK34" s="54"/>
      <c r="EL34" s="54"/>
      <c r="EM34" s="55">
        <v>12</v>
      </c>
      <c r="EN34" s="54"/>
      <c r="EO34" s="54"/>
      <c r="EP34" s="54"/>
      <c r="EQ34" s="55">
        <v>7</v>
      </c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</row>
    <row r="35" spans="1:160" ht="15" thickBot="1">
      <c r="A35" s="41" t="s">
        <v>169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5">
        <v>12</v>
      </c>
      <c r="R35" s="54"/>
      <c r="S35" s="54"/>
      <c r="T35" s="55">
        <v>3</v>
      </c>
      <c r="U35" s="54"/>
      <c r="V35" s="54"/>
      <c r="W35" s="54"/>
      <c r="X35" s="54"/>
      <c r="Y35" s="55">
        <v>8</v>
      </c>
      <c r="Z35" s="54"/>
      <c r="AA35" s="54"/>
      <c r="AB35" s="54"/>
      <c r="AC35" s="54"/>
      <c r="AD35" s="55">
        <v>6</v>
      </c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5">
        <v>1</v>
      </c>
      <c r="AP35" s="54"/>
      <c r="AQ35" s="54"/>
      <c r="AR35" s="54"/>
      <c r="AS35" s="54"/>
      <c r="AT35" s="54"/>
      <c r="AU35" s="54"/>
      <c r="AV35" s="54"/>
      <c r="AW35" s="55">
        <v>7</v>
      </c>
      <c r="AX35" s="55">
        <v>10</v>
      </c>
      <c r="AY35" s="54"/>
      <c r="AZ35" s="54"/>
      <c r="BA35" s="54"/>
      <c r="BB35" s="54"/>
      <c r="BC35" s="54"/>
      <c r="BD35" s="55">
        <v>5</v>
      </c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5">
        <v>3</v>
      </c>
      <c r="CF35" s="54"/>
      <c r="CG35" s="54"/>
      <c r="CH35" s="54"/>
      <c r="CI35" s="54"/>
      <c r="CJ35" s="54"/>
      <c r="CK35" s="54"/>
      <c r="CL35" s="54"/>
      <c r="CM35" s="54"/>
      <c r="CN35" s="54"/>
      <c r="CO35" s="55">
        <v>4</v>
      </c>
      <c r="CP35" s="54"/>
      <c r="CQ35" s="54"/>
      <c r="CR35" s="55">
        <v>4</v>
      </c>
      <c r="CS35" s="54"/>
      <c r="CT35" s="54"/>
      <c r="CU35" s="54"/>
      <c r="CV35" s="55">
        <v>8</v>
      </c>
      <c r="CW35" s="54"/>
      <c r="CX35" s="54"/>
      <c r="CY35" s="54"/>
      <c r="CZ35" s="54"/>
      <c r="DA35" s="54"/>
      <c r="DB35" s="54"/>
      <c r="DC35" s="54"/>
      <c r="DD35" s="54"/>
      <c r="DE35" s="54"/>
      <c r="DF35" s="54"/>
      <c r="DG35" s="54"/>
      <c r="DH35" s="54"/>
      <c r="DI35" s="54"/>
      <c r="DJ35" s="55">
        <v>5</v>
      </c>
      <c r="DK35" s="54"/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5">
        <v>12</v>
      </c>
      <c r="EB35" s="54"/>
      <c r="EC35" s="54"/>
      <c r="ED35" s="55">
        <v>10</v>
      </c>
      <c r="EE35" s="54"/>
      <c r="EF35" s="54"/>
      <c r="EG35" s="54"/>
      <c r="EH35" s="54"/>
      <c r="EI35" s="54"/>
      <c r="EJ35" s="54"/>
      <c r="EK35" s="54"/>
      <c r="EL35" s="54"/>
      <c r="EM35" s="55">
        <v>7</v>
      </c>
      <c r="EN35" s="54"/>
      <c r="EO35" s="54"/>
      <c r="EP35" s="54"/>
      <c r="EQ35" s="55">
        <v>6</v>
      </c>
      <c r="ER35" s="54"/>
      <c r="ES35" s="54"/>
      <c r="ET35" s="54"/>
      <c r="EU35" s="54"/>
      <c r="EV35" s="54"/>
      <c r="EW35" s="54"/>
      <c r="EX35" s="54"/>
      <c r="EY35" s="54"/>
      <c r="EZ35" s="55">
        <v>2</v>
      </c>
      <c r="FA35" s="55"/>
      <c r="FB35" s="54"/>
      <c r="FC35" s="55">
        <v>2</v>
      </c>
      <c r="FD35" s="54"/>
    </row>
    <row r="36" spans="1:160" ht="15" thickBot="1">
      <c r="A36" s="41" t="s">
        <v>168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5">
        <v>10</v>
      </c>
      <c r="R36" s="54"/>
      <c r="S36" s="54"/>
      <c r="T36" s="55">
        <v>4</v>
      </c>
      <c r="U36" s="54"/>
      <c r="V36" s="54"/>
      <c r="W36" s="54"/>
      <c r="X36" s="54"/>
      <c r="Y36" s="55">
        <v>7</v>
      </c>
      <c r="Z36" s="54"/>
      <c r="AA36" s="54"/>
      <c r="AB36" s="54"/>
      <c r="AC36" s="54"/>
      <c r="AD36" s="55">
        <v>6</v>
      </c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5">
        <v>1</v>
      </c>
      <c r="AP36" s="54"/>
      <c r="AQ36" s="54"/>
      <c r="AR36" s="54"/>
      <c r="AS36" s="54"/>
      <c r="AT36" s="54"/>
      <c r="AU36" s="55">
        <v>10</v>
      </c>
      <c r="AV36" s="55">
        <v>3</v>
      </c>
      <c r="AW36" s="55">
        <v>12</v>
      </c>
      <c r="AX36" s="55">
        <v>8</v>
      </c>
      <c r="AY36" s="54"/>
      <c r="AZ36" s="54"/>
      <c r="BA36" s="55">
        <v>2</v>
      </c>
      <c r="BB36" s="54"/>
      <c r="BC36" s="54"/>
      <c r="BD36" s="55">
        <v>5</v>
      </c>
      <c r="BE36" s="55">
        <v>3</v>
      </c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5">
        <v>4</v>
      </c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5">
        <v>7</v>
      </c>
      <c r="CW36" s="55">
        <v>1</v>
      </c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5">
        <v>5</v>
      </c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5">
        <v>8</v>
      </c>
      <c r="EE36" s="54"/>
      <c r="EF36" s="54"/>
      <c r="EG36" s="54"/>
      <c r="EH36" s="54"/>
      <c r="EI36" s="54"/>
      <c r="EJ36" s="54"/>
      <c r="EK36" s="54"/>
      <c r="EL36" s="54"/>
      <c r="EM36" s="55">
        <v>12</v>
      </c>
      <c r="EN36" s="54"/>
      <c r="EO36" s="54"/>
      <c r="EP36" s="55">
        <v>2</v>
      </c>
      <c r="EQ36" s="55">
        <v>6</v>
      </c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</row>
    <row r="37" spans="1:160" ht="15" thickBot="1">
      <c r="A37" s="41" t="s">
        <v>161</v>
      </c>
      <c r="B37" s="54"/>
      <c r="C37" s="54"/>
      <c r="D37" s="54"/>
      <c r="E37" s="54"/>
      <c r="F37" s="54"/>
      <c r="G37" s="54"/>
      <c r="H37" s="54"/>
      <c r="I37" s="54"/>
      <c r="J37" s="55">
        <v>1</v>
      </c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5">
        <v>6</v>
      </c>
      <c r="X37" s="54"/>
      <c r="Y37" s="55">
        <v>12</v>
      </c>
      <c r="Z37" s="54"/>
      <c r="AA37" s="54"/>
      <c r="AB37" s="54"/>
      <c r="AC37" s="54"/>
      <c r="AD37" s="55">
        <v>10</v>
      </c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5">
        <v>12</v>
      </c>
      <c r="AV37" s="54"/>
      <c r="AW37" s="55">
        <v>8</v>
      </c>
      <c r="AX37" s="55">
        <v>7</v>
      </c>
      <c r="AY37" s="54"/>
      <c r="AZ37" s="55">
        <v>6</v>
      </c>
      <c r="BA37" s="55">
        <v>2</v>
      </c>
      <c r="BB37" s="54"/>
      <c r="BC37" s="54"/>
      <c r="BD37" s="55">
        <v>5</v>
      </c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5">
        <v>2</v>
      </c>
      <c r="CS37" s="54"/>
      <c r="CT37" s="54"/>
      <c r="CU37" s="54"/>
      <c r="CV37" s="54"/>
      <c r="CW37" s="55">
        <v>3</v>
      </c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5">
        <v>5</v>
      </c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5">
        <v>7</v>
      </c>
      <c r="EE37" s="54"/>
      <c r="EF37" s="54"/>
      <c r="EG37" s="54"/>
      <c r="EH37" s="54"/>
      <c r="EI37" s="55">
        <v>1</v>
      </c>
      <c r="EJ37" s="54"/>
      <c r="EK37" s="54"/>
      <c r="EL37" s="55">
        <v>3</v>
      </c>
      <c r="EM37" s="55">
        <v>8</v>
      </c>
      <c r="EN37" s="54"/>
      <c r="EO37" s="54"/>
      <c r="EP37" s="54"/>
      <c r="EQ37" s="55">
        <v>10</v>
      </c>
      <c r="ER37" s="54"/>
      <c r="ES37" s="54"/>
      <c r="ET37" s="54"/>
      <c r="EU37" s="54"/>
      <c r="EV37" s="54"/>
      <c r="EW37" s="54"/>
      <c r="EX37" s="54"/>
      <c r="EY37" s="54"/>
      <c r="EZ37" s="55">
        <v>4</v>
      </c>
      <c r="FA37" s="55">
        <v>4</v>
      </c>
      <c r="FB37" s="54"/>
      <c r="FC37" s="54"/>
      <c r="FD37" s="54"/>
    </row>
    <row r="38" spans="1:160" ht="15" thickBot="1">
      <c r="A38" s="41" t="s">
        <v>162</v>
      </c>
      <c r="B38" s="54"/>
      <c r="C38" s="54"/>
      <c r="D38" s="55">
        <v>8</v>
      </c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5">
        <v>10</v>
      </c>
      <c r="Z38" s="54"/>
      <c r="AA38" s="54"/>
      <c r="AB38" s="54"/>
      <c r="AC38" s="54"/>
      <c r="AD38" s="55">
        <v>5</v>
      </c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5">
        <v>7</v>
      </c>
      <c r="AX38" s="55">
        <v>6</v>
      </c>
      <c r="AY38" s="55">
        <v>2</v>
      </c>
      <c r="AZ38" s="54"/>
      <c r="BA38" s="54"/>
      <c r="BB38" s="54"/>
      <c r="BC38" s="54"/>
      <c r="BD38" s="55">
        <v>4</v>
      </c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5">
        <v>8</v>
      </c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5">
        <v>3</v>
      </c>
      <c r="CS38" s="55">
        <v>5</v>
      </c>
      <c r="CT38" s="54"/>
      <c r="CU38" s="54"/>
      <c r="CV38" s="55">
        <v>10</v>
      </c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5">
        <v>4</v>
      </c>
      <c r="DK38" s="54"/>
      <c r="DL38" s="54"/>
      <c r="DM38" s="54"/>
      <c r="DN38" s="54"/>
      <c r="DO38" s="54"/>
      <c r="DP38" s="54"/>
      <c r="DQ38" s="54"/>
      <c r="DR38" s="54"/>
      <c r="DS38" s="54"/>
      <c r="DT38" s="55">
        <v>1</v>
      </c>
      <c r="DU38" s="54"/>
      <c r="DV38" s="54"/>
      <c r="DW38" s="54"/>
      <c r="DX38" s="54"/>
      <c r="DY38" s="54"/>
      <c r="DZ38" s="54"/>
      <c r="EA38" s="55">
        <v>12</v>
      </c>
      <c r="EB38" s="54"/>
      <c r="EC38" s="54"/>
      <c r="ED38" s="55">
        <v>6</v>
      </c>
      <c r="EE38" s="55">
        <v>12</v>
      </c>
      <c r="EF38" s="54"/>
      <c r="EG38" s="54"/>
      <c r="EH38" s="55">
        <v>1</v>
      </c>
      <c r="EI38" s="54"/>
      <c r="EJ38" s="54"/>
      <c r="EK38" s="54"/>
      <c r="EL38" s="54"/>
      <c r="EM38" s="54" t="s">
        <v>187</v>
      </c>
      <c r="EN38" s="54"/>
      <c r="EO38" s="54"/>
      <c r="EP38" s="55">
        <v>2</v>
      </c>
      <c r="EQ38" s="55">
        <v>7</v>
      </c>
      <c r="ER38" s="54"/>
      <c r="ES38" s="54"/>
      <c r="ET38" s="54"/>
      <c r="EU38" s="54"/>
      <c r="EV38" s="54"/>
      <c r="EW38" s="54"/>
      <c r="EX38" s="54"/>
      <c r="EY38" s="54"/>
      <c r="EZ38" s="55">
        <v>3</v>
      </c>
      <c r="FA38" s="54"/>
      <c r="FB38" s="54"/>
      <c r="FC38" s="54"/>
      <c r="FD38" s="54"/>
    </row>
    <row r="39" spans="1:160" ht="15" thickBot="1">
      <c r="A39" s="41" t="s">
        <v>163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5">
        <v>12</v>
      </c>
      <c r="Z39" s="54"/>
      <c r="AA39" s="55">
        <v>1</v>
      </c>
      <c r="AB39" s="54"/>
      <c r="AC39" s="54"/>
      <c r="AD39" s="55">
        <v>12</v>
      </c>
      <c r="AE39" s="54"/>
      <c r="AF39" s="54"/>
      <c r="AG39" s="54"/>
      <c r="AH39" s="54"/>
      <c r="AI39" s="54"/>
      <c r="AJ39" s="54"/>
      <c r="AK39" s="54"/>
      <c r="AL39" s="54"/>
      <c r="AM39" s="54"/>
      <c r="AN39" s="55">
        <v>3</v>
      </c>
      <c r="AO39" s="54"/>
      <c r="AP39" s="54"/>
      <c r="AQ39" s="54"/>
      <c r="AR39" s="54"/>
      <c r="AS39" s="54"/>
      <c r="AT39" s="54"/>
      <c r="AU39" s="54"/>
      <c r="AV39" s="54"/>
      <c r="AW39" s="55">
        <v>8</v>
      </c>
      <c r="AX39" s="55">
        <v>10</v>
      </c>
      <c r="AY39" s="55">
        <v>4</v>
      </c>
      <c r="AZ39" s="54"/>
      <c r="BA39" s="54"/>
      <c r="BB39" s="54"/>
      <c r="BC39" s="54"/>
      <c r="BD39" s="55">
        <v>7</v>
      </c>
      <c r="BE39" s="54"/>
      <c r="BF39" s="54"/>
      <c r="BG39" s="54"/>
      <c r="BH39" s="54"/>
      <c r="BI39" s="54"/>
      <c r="BJ39" s="55">
        <v>6</v>
      </c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5">
        <v>3</v>
      </c>
      <c r="CJ39" s="54"/>
      <c r="CK39" s="54"/>
      <c r="CL39" s="55">
        <v>2</v>
      </c>
      <c r="CM39" s="54"/>
      <c r="CN39" s="54"/>
      <c r="CO39" s="54"/>
      <c r="CP39" s="54"/>
      <c r="CQ39" s="54"/>
      <c r="CR39" s="55">
        <v>5</v>
      </c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4"/>
      <c r="DI39" s="54"/>
      <c r="DJ39" s="55">
        <v>7</v>
      </c>
      <c r="DK39" s="54"/>
      <c r="DL39" s="54"/>
      <c r="DM39" s="54"/>
      <c r="DN39" s="54"/>
      <c r="DO39" s="54"/>
      <c r="DP39" s="54"/>
      <c r="DQ39" s="54"/>
      <c r="DR39" s="54"/>
      <c r="DS39" s="55">
        <v>2</v>
      </c>
      <c r="DT39" s="54"/>
      <c r="DU39" s="54"/>
      <c r="DV39" s="54"/>
      <c r="DW39" s="54"/>
      <c r="DX39" s="54"/>
      <c r="DY39" s="55">
        <v>6</v>
      </c>
      <c r="DZ39" s="54"/>
      <c r="EA39" s="54"/>
      <c r="EB39" s="55">
        <v>1</v>
      </c>
      <c r="EC39" s="54"/>
      <c r="ED39" s="55">
        <v>10</v>
      </c>
      <c r="EE39" s="54"/>
      <c r="EF39" s="54"/>
      <c r="EG39" s="54"/>
      <c r="EH39" s="54"/>
      <c r="EI39" s="54"/>
      <c r="EJ39" s="54"/>
      <c r="EK39" s="54"/>
      <c r="EL39" s="55">
        <v>5</v>
      </c>
      <c r="EM39" s="55">
        <v>8</v>
      </c>
      <c r="EN39" s="54"/>
      <c r="EO39" s="54"/>
      <c r="EP39" s="55">
        <v>4</v>
      </c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</row>
    <row r="40" spans="1:160" ht="15" thickBot="1">
      <c r="A40" s="41" t="s">
        <v>164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5">
        <v>12</v>
      </c>
      <c r="Z40" s="54"/>
      <c r="AA40" s="54"/>
      <c r="AB40" s="54"/>
      <c r="AC40" s="54"/>
      <c r="AD40" s="55">
        <v>7</v>
      </c>
      <c r="AE40" s="54"/>
      <c r="AF40" s="54"/>
      <c r="AG40" s="55">
        <v>3</v>
      </c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5">
        <v>10</v>
      </c>
      <c r="AX40" s="55">
        <v>8</v>
      </c>
      <c r="AY40" s="55">
        <v>4</v>
      </c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5">
        <v>5</v>
      </c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5">
        <v>1</v>
      </c>
      <c r="CM40" s="54"/>
      <c r="CN40" s="54"/>
      <c r="CO40" s="54"/>
      <c r="CP40" s="54"/>
      <c r="CQ40" s="54"/>
      <c r="CR40" s="55">
        <v>6</v>
      </c>
      <c r="CS40" s="55">
        <v>7</v>
      </c>
      <c r="CT40" s="54"/>
      <c r="CU40" s="54"/>
      <c r="CV40" s="55">
        <v>12</v>
      </c>
      <c r="CW40" s="54"/>
      <c r="CX40" s="55">
        <v>3</v>
      </c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5">
        <v>5</v>
      </c>
      <c r="DK40" s="54"/>
      <c r="DL40" s="54"/>
      <c r="DM40" s="54"/>
      <c r="DN40" s="54"/>
      <c r="DO40" s="54"/>
      <c r="DP40" s="54"/>
      <c r="DQ40" s="54"/>
      <c r="DR40" s="54"/>
      <c r="DS40" s="55">
        <v>1</v>
      </c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5">
        <v>8</v>
      </c>
      <c r="EE40" s="54"/>
      <c r="EF40" s="54"/>
      <c r="EG40" s="55">
        <v>2</v>
      </c>
      <c r="EH40" s="54"/>
      <c r="EI40" s="54"/>
      <c r="EJ40" s="54"/>
      <c r="EK40" s="54"/>
      <c r="EL40" s="55">
        <v>6</v>
      </c>
      <c r="EM40" s="55">
        <v>10</v>
      </c>
      <c r="EN40" s="55">
        <v>2</v>
      </c>
      <c r="EO40" s="54"/>
      <c r="EP40" s="55">
        <v>4</v>
      </c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</row>
    <row r="41" spans="1:160" ht="15" thickBot="1">
      <c r="A41" s="41" t="s">
        <v>165</v>
      </c>
      <c r="B41" s="54"/>
      <c r="C41" s="54"/>
      <c r="D41" s="55">
        <v>10</v>
      </c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5">
        <v>12</v>
      </c>
      <c r="Z41" s="54"/>
      <c r="AA41" s="54"/>
      <c r="AB41" s="54"/>
      <c r="AC41" s="54"/>
      <c r="AD41" s="55">
        <v>3</v>
      </c>
      <c r="AE41" s="54"/>
      <c r="AF41" s="55">
        <v>2</v>
      </c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5">
        <v>7</v>
      </c>
      <c r="AX41" s="55">
        <v>8</v>
      </c>
      <c r="AY41" s="55">
        <v>2</v>
      </c>
      <c r="AZ41" s="54"/>
      <c r="BA41" s="54"/>
      <c r="BB41" s="54"/>
      <c r="BC41" s="54"/>
      <c r="BD41" s="55">
        <v>5</v>
      </c>
      <c r="BE41" s="54"/>
      <c r="BF41" s="54"/>
      <c r="BG41" s="54"/>
      <c r="BH41" s="54"/>
      <c r="BI41" s="54"/>
      <c r="BJ41" s="55">
        <v>1</v>
      </c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5">
        <v>4</v>
      </c>
      <c r="CS41" s="55">
        <v>3</v>
      </c>
      <c r="CT41" s="54"/>
      <c r="CU41" s="54"/>
      <c r="CV41" s="55">
        <v>12</v>
      </c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5">
        <v>5</v>
      </c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5">
        <v>1</v>
      </c>
      <c r="DZ41" s="54"/>
      <c r="EA41" s="55">
        <v>6</v>
      </c>
      <c r="EB41" s="54"/>
      <c r="EC41" s="55">
        <v>10</v>
      </c>
      <c r="ED41" s="55">
        <v>8</v>
      </c>
      <c r="EE41" s="55">
        <v>6</v>
      </c>
      <c r="EF41" s="54"/>
      <c r="EG41" s="54"/>
      <c r="EH41" s="54"/>
      <c r="EI41" s="54"/>
      <c r="EJ41" s="54"/>
      <c r="EK41" s="54"/>
      <c r="EL41" s="55">
        <v>4</v>
      </c>
      <c r="EM41" s="55">
        <v>7</v>
      </c>
      <c r="EN41" s="54"/>
      <c r="EO41" s="54"/>
      <c r="EP41" s="54"/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</row>
    <row r="42" spans="1:160" ht="15" thickBot="1">
      <c r="A42" s="41" t="s">
        <v>166</v>
      </c>
      <c r="B42" s="54"/>
      <c r="C42" s="54"/>
      <c r="D42" s="55">
        <v>8</v>
      </c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5">
        <v>12</v>
      </c>
      <c r="Z42" s="54"/>
      <c r="AA42" s="54"/>
      <c r="AB42" s="54"/>
      <c r="AC42" s="54"/>
      <c r="AD42" s="54"/>
      <c r="AE42" s="54"/>
      <c r="AF42" s="55">
        <v>4</v>
      </c>
      <c r="AG42" s="55">
        <v>3</v>
      </c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5">
        <v>10</v>
      </c>
      <c r="AX42" s="54"/>
      <c r="AY42" s="54"/>
      <c r="AZ42" s="54"/>
      <c r="BA42" s="54"/>
      <c r="BB42" s="54"/>
      <c r="BC42" s="54"/>
      <c r="BD42" s="55">
        <v>7</v>
      </c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5">
        <v>5</v>
      </c>
      <c r="CM42" s="54"/>
      <c r="CN42" s="54"/>
      <c r="CO42" s="54"/>
      <c r="CP42" s="54"/>
      <c r="CQ42" s="54"/>
      <c r="CR42" s="54"/>
      <c r="CS42" s="55">
        <v>6</v>
      </c>
      <c r="CT42" s="54"/>
      <c r="CU42" s="54"/>
      <c r="CV42" s="55">
        <v>12</v>
      </c>
      <c r="CW42" s="54"/>
      <c r="CX42" s="55">
        <v>3</v>
      </c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5">
        <v>7</v>
      </c>
      <c r="DK42" s="54"/>
      <c r="DL42" s="54"/>
      <c r="DM42" s="54"/>
      <c r="DN42" s="54"/>
      <c r="DO42" s="54"/>
      <c r="DP42" s="54"/>
      <c r="DQ42" s="54"/>
      <c r="DR42" s="55">
        <v>6</v>
      </c>
      <c r="DS42" s="55">
        <v>5</v>
      </c>
      <c r="DT42" s="54"/>
      <c r="DU42" s="54"/>
      <c r="DV42" s="54"/>
      <c r="DW42" s="54"/>
      <c r="DX42" s="54"/>
      <c r="DY42" s="54"/>
      <c r="DZ42" s="54"/>
      <c r="EA42" s="54"/>
      <c r="EB42" s="54"/>
      <c r="EC42" s="55">
        <v>8</v>
      </c>
      <c r="ED42" s="54"/>
      <c r="EE42" s="54"/>
      <c r="EF42" s="54"/>
      <c r="EG42" s="54"/>
      <c r="EH42" s="54"/>
      <c r="EI42" s="54"/>
      <c r="EJ42" s="54"/>
      <c r="EK42" s="54"/>
      <c r="EL42" s="55">
        <v>4</v>
      </c>
      <c r="EM42" s="55">
        <v>10</v>
      </c>
      <c r="EN42" s="54"/>
      <c r="EO42" s="54"/>
      <c r="EP42" s="54"/>
      <c r="EQ42" s="54"/>
      <c r="ER42" s="54"/>
      <c r="ES42" s="54"/>
      <c r="ET42" s="54"/>
      <c r="EU42" s="54"/>
      <c r="EV42" s="54"/>
      <c r="EW42" s="54"/>
      <c r="EX42" s="54"/>
      <c r="EY42" s="54"/>
      <c r="EZ42" s="54"/>
      <c r="FA42" s="54"/>
      <c r="FB42" s="54"/>
      <c r="FC42" s="54"/>
      <c r="FD42" s="54"/>
    </row>
    <row r="43" spans="1:160" ht="15" thickBot="1">
      <c r="A43" s="41" t="s">
        <v>167</v>
      </c>
      <c r="B43" s="54"/>
      <c r="C43" s="54"/>
      <c r="D43" s="55">
        <v>5</v>
      </c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5">
        <v>12</v>
      </c>
      <c r="Z43" s="54"/>
      <c r="AA43" s="54"/>
      <c r="AB43" s="54"/>
      <c r="AC43" s="54"/>
      <c r="AD43" s="55">
        <v>6</v>
      </c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5">
        <v>8</v>
      </c>
      <c r="AX43" s="55">
        <v>10</v>
      </c>
      <c r="AY43" s="54"/>
      <c r="AZ43" s="54"/>
      <c r="BA43" s="54"/>
      <c r="BB43" s="54"/>
      <c r="BC43" s="54"/>
      <c r="BD43" s="55">
        <v>2</v>
      </c>
      <c r="BE43" s="54"/>
      <c r="BF43" s="55">
        <v>1</v>
      </c>
      <c r="BG43" s="54"/>
      <c r="BH43" s="54"/>
      <c r="BI43" s="54"/>
      <c r="BJ43" s="55">
        <v>4</v>
      </c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5">
        <v>1</v>
      </c>
      <c r="CM43" s="54"/>
      <c r="CN43" s="54"/>
      <c r="CO43" s="54"/>
      <c r="CP43" s="54"/>
      <c r="CQ43" s="54"/>
      <c r="CR43" s="55">
        <v>3</v>
      </c>
      <c r="CS43" s="55">
        <v>5</v>
      </c>
      <c r="CT43" s="54"/>
      <c r="CU43" s="54"/>
      <c r="CV43" s="55">
        <v>12</v>
      </c>
      <c r="CW43" s="54"/>
      <c r="CX43" s="54"/>
      <c r="CY43" s="54"/>
      <c r="CZ43" s="54"/>
      <c r="DA43" s="54"/>
      <c r="DB43" s="54"/>
      <c r="DC43" s="54"/>
      <c r="DD43" s="54"/>
      <c r="DE43" s="54"/>
      <c r="DF43" s="54"/>
      <c r="DG43" s="54"/>
      <c r="DH43" s="54"/>
      <c r="DI43" s="54"/>
      <c r="DJ43" s="55">
        <v>2</v>
      </c>
      <c r="DK43" s="54"/>
      <c r="DL43" s="54"/>
      <c r="DM43" s="54"/>
      <c r="DN43" s="54"/>
      <c r="DO43" s="54"/>
      <c r="DP43" s="54"/>
      <c r="DQ43" s="54"/>
      <c r="DR43" s="54"/>
      <c r="DS43" s="54"/>
      <c r="DT43" s="54"/>
      <c r="DU43" s="54"/>
      <c r="DV43" s="54"/>
      <c r="DW43" s="54"/>
      <c r="DX43" s="54"/>
      <c r="DY43" s="55">
        <v>4</v>
      </c>
      <c r="DZ43" s="54"/>
      <c r="EA43" s="54"/>
      <c r="EB43" s="54"/>
      <c r="EC43" s="55">
        <v>7</v>
      </c>
      <c r="ED43" s="55">
        <v>10</v>
      </c>
      <c r="EE43" s="54"/>
      <c r="EF43" s="54"/>
      <c r="EG43" s="54"/>
      <c r="EH43" s="54"/>
      <c r="EI43" s="54"/>
      <c r="EJ43" s="54"/>
      <c r="EK43" s="54"/>
      <c r="EL43" s="55">
        <v>3</v>
      </c>
      <c r="EM43" s="55">
        <v>8</v>
      </c>
      <c r="EN43" s="54"/>
      <c r="EO43" s="55">
        <v>7</v>
      </c>
      <c r="EP43" s="54"/>
      <c r="EQ43" s="55">
        <v>6</v>
      </c>
      <c r="ER43" s="54"/>
      <c r="ES43" s="54"/>
      <c r="ET43" s="54"/>
      <c r="EU43" s="54"/>
      <c r="EV43" s="54"/>
      <c r="EW43" s="54"/>
      <c r="EX43" s="54"/>
      <c r="EY43" s="54"/>
      <c r="EZ43" s="54"/>
      <c r="FA43" s="54"/>
      <c r="FB43" s="54"/>
      <c r="FC43" s="54"/>
      <c r="FD43" s="54"/>
    </row>
    <row r="44" spans="1:160" ht="15" thickBot="1">
      <c r="A44" s="41" t="s">
        <v>160</v>
      </c>
      <c r="B44" s="54"/>
      <c r="C44" s="54"/>
      <c r="D44" s="55">
        <v>7</v>
      </c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5">
        <v>2</v>
      </c>
      <c r="U44" s="54"/>
      <c r="V44" s="54"/>
      <c r="W44" s="54"/>
      <c r="X44" s="54"/>
      <c r="Y44" s="55">
        <v>8</v>
      </c>
      <c r="Z44" s="54"/>
      <c r="AA44" s="54"/>
      <c r="AB44" s="54"/>
      <c r="AC44" s="54"/>
      <c r="AD44" s="55">
        <v>7</v>
      </c>
      <c r="AE44" s="54"/>
      <c r="AF44" s="54"/>
      <c r="AG44" s="55">
        <v>1</v>
      </c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5">
        <v>10</v>
      </c>
      <c r="AX44" s="55">
        <v>6</v>
      </c>
      <c r="AY44" s="54"/>
      <c r="AZ44" s="54"/>
      <c r="BA44" s="54"/>
      <c r="BB44" s="54"/>
      <c r="BC44" s="54"/>
      <c r="BD44" s="55">
        <v>3</v>
      </c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5">
        <v>2</v>
      </c>
      <c r="CF44" s="55">
        <v>5</v>
      </c>
      <c r="CG44" s="54"/>
      <c r="CH44" s="54"/>
      <c r="CI44" s="54"/>
      <c r="CJ44" s="54"/>
      <c r="CK44" s="54"/>
      <c r="CL44" s="54"/>
      <c r="CM44" s="54"/>
      <c r="CN44" s="54"/>
      <c r="CO44" s="54"/>
      <c r="CP44" s="54"/>
      <c r="CQ44" s="54"/>
      <c r="CR44" s="55">
        <v>4</v>
      </c>
      <c r="CS44" s="55">
        <v>5</v>
      </c>
      <c r="CT44" s="54"/>
      <c r="CU44" s="54"/>
      <c r="CV44" s="55">
        <v>8</v>
      </c>
      <c r="CW44" s="54"/>
      <c r="CX44" s="55">
        <v>1</v>
      </c>
      <c r="CY44" s="54"/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5">
        <v>3</v>
      </c>
      <c r="DK44" s="54"/>
      <c r="DL44" s="54"/>
      <c r="DM44" s="54"/>
      <c r="DN44" s="54"/>
      <c r="DO44" s="54"/>
      <c r="DP44" s="54"/>
      <c r="DQ44" s="54"/>
      <c r="DR44" s="54"/>
      <c r="DS44" s="54"/>
      <c r="DT44" s="54"/>
      <c r="DU44" s="54"/>
      <c r="DV44" s="54"/>
      <c r="DW44" s="54"/>
      <c r="DX44" s="54"/>
      <c r="DY44" s="54"/>
      <c r="DZ44" s="54"/>
      <c r="EA44" s="54"/>
      <c r="EB44" s="54"/>
      <c r="EC44" s="55">
        <v>12</v>
      </c>
      <c r="ED44" s="54"/>
      <c r="EE44" s="54"/>
      <c r="EF44" s="54"/>
      <c r="EG44" s="54"/>
      <c r="EH44" s="54"/>
      <c r="EI44" s="54"/>
      <c r="EJ44" s="54"/>
      <c r="EK44" s="54"/>
      <c r="EL44" s="55">
        <v>4</v>
      </c>
      <c r="EM44" s="55">
        <v>10</v>
      </c>
      <c r="EN44" s="54"/>
      <c r="EO44" s="55">
        <v>12</v>
      </c>
      <c r="EP44" s="54"/>
      <c r="EQ44" s="55">
        <v>6</v>
      </c>
      <c r="ER44" s="54"/>
      <c r="ES44" s="54"/>
      <c r="ET44" s="54"/>
      <c r="EU44" s="54"/>
      <c r="EV44" s="54"/>
      <c r="EW44" s="54"/>
      <c r="EX44" s="54"/>
      <c r="EY44" s="54"/>
      <c r="EZ44" s="54"/>
      <c r="FA44" s="54"/>
      <c r="FB44" s="54"/>
      <c r="FC44" s="54"/>
      <c r="FD44" s="54"/>
    </row>
    <row r="45" spans="1:160" ht="15" thickBot="1">
      <c r="A45" s="41" t="s">
        <v>159</v>
      </c>
      <c r="B45" s="54"/>
      <c r="C45" s="54"/>
      <c r="D45" s="55">
        <v>10</v>
      </c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5">
        <v>12</v>
      </c>
      <c r="Z45" s="54"/>
      <c r="AA45" s="54"/>
      <c r="AB45" s="54"/>
      <c r="AC45" s="54"/>
      <c r="AD45" s="55">
        <v>5</v>
      </c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5">
        <v>7</v>
      </c>
      <c r="AX45" s="55">
        <v>8</v>
      </c>
      <c r="AY45" s="54"/>
      <c r="AZ45" s="54"/>
      <c r="BA45" s="54"/>
      <c r="BB45" s="55">
        <v>1</v>
      </c>
      <c r="BC45" s="54"/>
      <c r="BD45" s="55">
        <v>3</v>
      </c>
      <c r="BE45" s="54"/>
      <c r="BF45" s="55">
        <v>4</v>
      </c>
      <c r="BG45" s="54"/>
      <c r="BH45" s="54"/>
      <c r="BI45" s="54"/>
      <c r="BJ45" s="55">
        <v>6</v>
      </c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5">
        <v>3</v>
      </c>
      <c r="CC45" s="54"/>
      <c r="CD45" s="54"/>
      <c r="CE45" s="54"/>
      <c r="CF45" s="55">
        <v>10</v>
      </c>
      <c r="CG45" s="54"/>
      <c r="CH45" s="54"/>
      <c r="CI45" s="54"/>
      <c r="CJ45" s="54"/>
      <c r="CK45" s="54"/>
      <c r="CL45" s="55">
        <v>4</v>
      </c>
      <c r="CM45" s="54"/>
      <c r="CN45" s="54"/>
      <c r="CO45" s="54"/>
      <c r="CP45" s="54"/>
      <c r="CQ45" s="54"/>
      <c r="CR45" s="54"/>
      <c r="CS45" s="55">
        <v>5</v>
      </c>
      <c r="CT45" s="54"/>
      <c r="CU45" s="54"/>
      <c r="CV45" s="55">
        <v>12</v>
      </c>
      <c r="CW45" s="54"/>
      <c r="CX45" s="54"/>
      <c r="CY45" s="54"/>
      <c r="CZ45" s="55">
        <v>1</v>
      </c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5">
        <v>8</v>
      </c>
      <c r="EE45" s="54"/>
      <c r="EF45" s="54"/>
      <c r="EG45" s="55">
        <v>2</v>
      </c>
      <c r="EH45" s="54"/>
      <c r="EI45" s="54"/>
      <c r="EJ45" s="54"/>
      <c r="EK45" s="54"/>
      <c r="EL45" s="55">
        <v>6</v>
      </c>
      <c r="EM45" s="55">
        <v>7</v>
      </c>
      <c r="EN45" s="55">
        <v>2</v>
      </c>
      <c r="EO45" s="54"/>
      <c r="EP45" s="54"/>
      <c r="EQ45" s="54"/>
      <c r="ER45" s="54"/>
      <c r="ES45" s="54"/>
      <c r="ET45" s="54"/>
      <c r="EU45" s="54"/>
      <c r="EV45" s="54"/>
      <c r="EW45" s="54"/>
      <c r="EX45" s="54"/>
      <c r="EY45" s="54"/>
      <c r="EZ45" s="54"/>
      <c r="FA45" s="54"/>
      <c r="FB45" s="54"/>
      <c r="FC45" s="54"/>
      <c r="FD45" s="54"/>
    </row>
  </sheetData>
  <autoFilter ref="A1:FD45"/>
  <pageMargins left="0.7" right="0.7" top="0.75" bottom="0.75" header="0.3" footer="0.3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Maratonpoäng</vt:lpstr>
      <vt:lpstr>Placeringar</vt:lpstr>
      <vt:lpstr>Transponerade värden</vt:lpstr>
    </vt:vector>
  </TitlesOfParts>
  <Company>BUFAB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Dieter Johansson</dc:creator>
  <cp:lastModifiedBy>Peter Lundmark</cp:lastModifiedBy>
  <cp:lastPrinted>2015-01-05T10:36:39Z</cp:lastPrinted>
  <dcterms:created xsi:type="dcterms:W3CDTF">2015-01-03T11:50:40Z</dcterms:created>
  <dcterms:modified xsi:type="dcterms:W3CDTF">2015-07-06T08:40:35Z</dcterms:modified>
</cp:coreProperties>
</file>